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filterPrivacy="1" defaultThemeVersion="124226"/>
  <xr:revisionPtr revIDLastSave="0" documentId="13_ncr:1_{C7F0BB69-879E-4A23-8807-ADCA45ADBEA7}" xr6:coauthVersionLast="47" xr6:coauthVersionMax="47" xr10:uidLastSave="{00000000-0000-0000-0000-000000000000}"/>
  <bookViews>
    <workbookView xWindow="-120" yWindow="-120" windowWidth="29040" windowHeight="15840" tabRatio="650" activeTab="4" xr2:uid="{00000000-000D-0000-FFFF-FFFF00000000}"/>
  </bookViews>
  <sheets>
    <sheet name="スタート模試申込書" sheetId="1" r:id="rId1"/>
    <sheet name="第1回全国模試申込書" sheetId="3" r:id="rId2"/>
    <sheet name="第2回全国模試申込書" sheetId="4" r:id="rId3"/>
    <sheet name="第3回全国模試申込書" sheetId="5" r:id="rId4"/>
    <sheet name="自治体別模試" sheetId="6" r:id="rId5"/>
    <sheet name="リスト（非表示予定）" sheetId="8" state="hidden" r:id="rId6"/>
  </sheets>
  <definedNames>
    <definedName name="_xlnm.Print_Area" localSheetId="0">スタート模試申込書!$A$1:$L$227</definedName>
    <definedName name="_xlnm.Print_Area" localSheetId="4">自治体別模試!$A$1:$R$234</definedName>
    <definedName name="_xlnm.Print_Area" localSheetId="1">第1回全国模試申込書!$A$1:$N$233</definedName>
    <definedName name="_xlnm.Print_Area" localSheetId="2">第2回全国模試申込書!$A$1:$N$233</definedName>
    <definedName name="_xlnm.Print_Area" localSheetId="3">第3回全国模試申込書!$A$1:$N$233</definedName>
    <definedName name="愛知県">'リスト（非表示予定）'!$Y$2:$Y$3</definedName>
    <definedName name="愛媛県">'リスト（非表示予定）'!$AR$2:$AR$3</definedName>
    <definedName name="茨城県">'リスト（非表示予定）'!$J$2</definedName>
    <definedName name="岡山県">'リスト（非表示予定）'!$AL$2:$AL$3</definedName>
    <definedName name="岡山市">'リスト（非表示予定）'!$AM$2:$AM$3</definedName>
    <definedName name="沖縄県">'リスト（非表示予定）'!$BB$2</definedName>
    <definedName name="岩手県">'リスト（非表示予定）'!$E$2:$E$3</definedName>
    <definedName name="岐阜県">'リスト（非表示予定）'!$W$2</definedName>
    <definedName name="宮崎県">'リスト（非表示予定）'!$AZ$2</definedName>
    <definedName name="宮城県・仙台市">'リスト（非表示予定）'!$F$2:$F$3</definedName>
    <definedName name="京都市">'リスト（非表示予定）'!$AD$2:$AD$4</definedName>
    <definedName name="京都府">'リスト（非表示予定）'!$AC$2:$AC$4</definedName>
    <definedName name="熊本県">'リスト（非表示予定）'!$AW$2:$AW$3</definedName>
    <definedName name="熊本市">'リスト（非表示予定）'!$AX$2:$AX$3</definedName>
    <definedName name="群馬県">'リスト（非表示予定）'!$L$2</definedName>
    <definedName name="広島県・広島市">'リスト（非表示予定）'!$AN$2:$AN$3</definedName>
    <definedName name="香川県">'リスト（非表示予定）'!$AQ$2:$AQ$3</definedName>
    <definedName name="高知県">'リスト（非表示予定）'!$AS$2</definedName>
    <definedName name="佐賀県">'リスト（非表示予定）'!$AU$2:$AU$3</definedName>
    <definedName name="埼玉県・さいたま市">'リスト（非表示予定）'!$M$2:$M$3</definedName>
    <definedName name="三重県">'リスト（非表示予定）'!$AA$2</definedName>
    <definedName name="山形県">'リスト（非表示予定）'!$H$2</definedName>
    <definedName name="山口県">'リスト（非表示予定）'!$AO$2</definedName>
    <definedName name="山梨県">'リスト（非表示予定）'!$U$2</definedName>
    <definedName name="滋賀県">'リスト（非表示予定）'!$AB$2:$AB$4</definedName>
    <definedName name="自治体">'リスト（非表示予定）'!$B$1:$BB$1</definedName>
    <definedName name="鹿児島県">'リスト（非表示予定）'!$BA$2:$BA$3</definedName>
    <definedName name="秋田県">'リスト（非表示予定）'!$G$2:$G$3</definedName>
    <definedName name="新潟県・新潟市">'リスト（非表示予定）'!$Q$2:$Q$4</definedName>
    <definedName name="神戸市">'リスト（非表示予定）'!$AG$2:$AG$4</definedName>
    <definedName name="神奈川県・横浜市・川崎市・相模原市">'リスト（非表示予定）'!$P$2:$P$3</definedName>
    <definedName name="青森県">'リスト（非表示予定）'!$D$2</definedName>
    <definedName name="静岡県・静岡市・浜松市">'リスト（非表示予定）'!$X$2:$X$3</definedName>
    <definedName name="石川県">'リスト（非表示予定）'!$S$2:$S$3</definedName>
    <definedName name="千葉県・千葉市">'リスト（非表示予定）'!$N$2</definedName>
    <definedName name="大阪府・豊能地区・大阪市・堺市">'リスト（非表示予定）'!$AE$2:$AE$3</definedName>
    <definedName name="大分県">'リスト（非表示予定）'!$AY$2:$AY$3</definedName>
    <definedName name="第1回北海道・札幌市">'リスト（非表示予定）'!$B$2:$B$3</definedName>
    <definedName name="第2回北海道・札幌市">'リスト（非表示予定）'!$C$2:$C$3</definedName>
    <definedName name="長崎県">'リスト（非表示予定）'!$AV$2</definedName>
    <definedName name="長野県_小中特">'リスト（非表示予定）'!$V$2</definedName>
    <definedName name="長野県小中特">'リスト（非表示予定）'!$V$2</definedName>
    <definedName name="鳥取県">'リスト（非表示予定）'!$AJ$2</definedName>
    <definedName name="島根県">'リスト（非表示予定）'!$AK$2</definedName>
    <definedName name="東京都">'リスト（非表示予定）'!$O$2:$O$4</definedName>
    <definedName name="徳島県">'リスト（非表示予定）'!$AP$2</definedName>
    <definedName name="栃木県">'リスト（非表示予定）'!$K$2</definedName>
    <definedName name="奈良県">'リスト（非表示予定）'!$AH$2:$AH$3</definedName>
    <definedName name="富山県">'リスト（非表示予定）'!$R$2:$R$3</definedName>
    <definedName name="福井県">'リスト（非表示予定）'!$T$2</definedName>
    <definedName name="福岡県・福岡市・北九州市">'リスト（非表示予定）'!$AT$2:$AT$3</definedName>
    <definedName name="福島県_小中">'リスト（非表示予定）'!$I$2</definedName>
    <definedName name="福島県小中">'リスト（非表示予定）'!$I$2</definedName>
    <definedName name="兵庫県">'リスト（非表示予定）'!$AF$2:$AF$3</definedName>
    <definedName name="名古屋市">'リスト（非表示予定）'!$Z$2</definedName>
    <definedName name="和歌山県">'リスト（非表示予定）'!$AI$2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0" i="6" l="1"/>
  <c r="L28" i="5"/>
  <c r="L28" i="4"/>
  <c r="L28" i="3"/>
  <c r="R26" i="6" l="1"/>
  <c r="R25" i="6"/>
  <c r="R24" i="6"/>
  <c r="R23" i="6"/>
  <c r="R22" i="6"/>
  <c r="R21" i="6"/>
  <c r="R20" i="6"/>
  <c r="R19" i="6"/>
  <c r="R18" i="6"/>
  <c r="R17" i="6"/>
  <c r="R16" i="6"/>
  <c r="P29" i="6"/>
  <c r="P28" i="6"/>
  <c r="P27" i="6"/>
  <c r="P26" i="6"/>
  <c r="P25" i="6"/>
  <c r="P24" i="6"/>
  <c r="P23" i="6"/>
  <c r="P22" i="6"/>
  <c r="P21" i="6"/>
  <c r="P20" i="6"/>
  <c r="P19" i="6"/>
  <c r="P18" i="6"/>
  <c r="P17" i="6"/>
  <c r="P16" i="6"/>
  <c r="N29" i="6"/>
  <c r="N28" i="6"/>
  <c r="N27" i="6"/>
  <c r="N26" i="6"/>
  <c r="N25" i="6"/>
  <c r="N24" i="6"/>
  <c r="N23" i="6"/>
  <c r="N22" i="6"/>
  <c r="N21" i="6"/>
  <c r="N20" i="6"/>
  <c r="N19" i="6"/>
  <c r="N18" i="6"/>
  <c r="N17" i="6"/>
  <c r="N16" i="6"/>
  <c r="L29" i="6"/>
  <c r="L28" i="6"/>
  <c r="L27" i="6"/>
  <c r="L26" i="6"/>
  <c r="L25" i="6"/>
  <c r="L24" i="6"/>
  <c r="L23" i="6"/>
  <c r="L22" i="6"/>
  <c r="L21" i="6"/>
  <c r="L20" i="6"/>
  <c r="L19" i="6"/>
  <c r="L18" i="6"/>
  <c r="L17" i="6"/>
  <c r="L16" i="6"/>
  <c r="F21" i="6"/>
  <c r="G21" i="6"/>
  <c r="G20" i="6"/>
  <c r="F19" i="6"/>
  <c r="G19" i="6" l="1"/>
  <c r="H17" i="6"/>
  <c r="F16" i="6"/>
  <c r="N28" i="5"/>
  <c r="N27" i="5"/>
  <c r="N26" i="5"/>
  <c r="L27" i="5"/>
  <c r="L26" i="5"/>
  <c r="N25" i="5"/>
  <c r="L25" i="5"/>
  <c r="N24" i="5"/>
  <c r="L24" i="5"/>
  <c r="N23" i="5"/>
  <c r="L23" i="5"/>
  <c r="N22" i="5"/>
  <c r="L22" i="5"/>
  <c r="N21" i="5"/>
  <c r="L21" i="5"/>
  <c r="G21" i="5"/>
  <c r="F21" i="5"/>
  <c r="N20" i="5"/>
  <c r="L20" i="5"/>
  <c r="F20" i="5"/>
  <c r="N19" i="5"/>
  <c r="L19" i="5"/>
  <c r="G19" i="5"/>
  <c r="F19" i="5"/>
  <c r="N18" i="5"/>
  <c r="L18" i="5"/>
  <c r="N17" i="5"/>
  <c r="L17" i="5"/>
  <c r="H17" i="5"/>
  <c r="N16" i="5"/>
  <c r="L16" i="5"/>
  <c r="F16" i="5"/>
  <c r="L27" i="4"/>
  <c r="L26" i="4"/>
  <c r="N25" i="4"/>
  <c r="L25" i="4"/>
  <c r="N24" i="4"/>
  <c r="L24" i="4"/>
  <c r="N23" i="4"/>
  <c r="L23" i="4"/>
  <c r="N22" i="4"/>
  <c r="L22" i="4"/>
  <c r="N21" i="4"/>
  <c r="L21" i="4"/>
  <c r="G21" i="4"/>
  <c r="F21" i="4"/>
  <c r="N20" i="4"/>
  <c r="L20" i="4"/>
  <c r="F20" i="4"/>
  <c r="N19" i="4"/>
  <c r="L19" i="4"/>
  <c r="G19" i="4"/>
  <c r="F19" i="4"/>
  <c r="F22" i="4" s="1"/>
  <c r="N18" i="4"/>
  <c r="L18" i="4"/>
  <c r="N17" i="4"/>
  <c r="L17" i="4"/>
  <c r="H17" i="4"/>
  <c r="N16" i="4"/>
  <c r="L16" i="4"/>
  <c r="F16" i="4"/>
  <c r="N25" i="3"/>
  <c r="N24" i="3"/>
  <c r="N23" i="3"/>
  <c r="N22" i="3"/>
  <c r="N21" i="3"/>
  <c r="N20" i="3"/>
  <c r="N19" i="3"/>
  <c r="N18" i="3"/>
  <c r="N17" i="3"/>
  <c r="N16" i="3"/>
  <c r="L27" i="3"/>
  <c r="L26" i="3"/>
  <c r="L25" i="3"/>
  <c r="L24" i="3"/>
  <c r="L23" i="3"/>
  <c r="L22" i="3"/>
  <c r="L21" i="3"/>
  <c r="L20" i="3"/>
  <c r="L19" i="3"/>
  <c r="L18" i="3"/>
  <c r="L17" i="3"/>
  <c r="L16" i="3"/>
  <c r="F21" i="3"/>
  <c r="F20" i="3"/>
  <c r="F19" i="3"/>
  <c r="H17" i="3"/>
  <c r="F16" i="3"/>
  <c r="H17" i="1"/>
  <c r="F16" i="1"/>
  <c r="G21" i="3"/>
  <c r="G19" i="3"/>
  <c r="D35" i="6"/>
  <c r="D34" i="3"/>
  <c r="E34" i="4"/>
  <c r="D28" i="1"/>
  <c r="D34" i="4"/>
  <c r="E28" i="1"/>
  <c r="E34" i="3"/>
  <c r="D34" i="5"/>
  <c r="E35" i="6"/>
  <c r="E34" i="5"/>
  <c r="E19" i="1" l="1"/>
  <c r="F20" i="1" s="1"/>
  <c r="F22" i="5"/>
  <c r="F22" i="6"/>
  <c r="F22" i="3"/>
</calcChain>
</file>

<file path=xl/sharedStrings.xml><?xml version="1.0" encoding="utf-8"?>
<sst xmlns="http://schemas.openxmlformats.org/spreadsheetml/2006/main" count="621" uniqueCount="186">
  <si>
    <t>必要事項をご入力いただき、該当項目を選択してください。</t>
    <rPh sb="0" eb="2">
      <t>ヒツヨウ</t>
    </rPh>
    <rPh sb="2" eb="4">
      <t>ジコウ</t>
    </rPh>
    <rPh sb="6" eb="8">
      <t>ニュウリョク</t>
    </rPh>
    <rPh sb="13" eb="15">
      <t>ガイトウ</t>
    </rPh>
    <rPh sb="15" eb="17">
      <t>コウモク</t>
    </rPh>
    <rPh sb="18" eb="20">
      <t>センタク</t>
    </rPh>
    <phoneticPr fontId="5"/>
  </si>
  <si>
    <t>申込日</t>
    <rPh sb="0" eb="2">
      <t>モウシコミ</t>
    </rPh>
    <rPh sb="2" eb="3">
      <t>ビ</t>
    </rPh>
    <phoneticPr fontId="5"/>
  </si>
  <si>
    <t>学校名</t>
    <rPh sb="0" eb="2">
      <t>ガッコウ</t>
    </rPh>
    <rPh sb="2" eb="3">
      <t>メイ</t>
    </rPh>
    <phoneticPr fontId="5"/>
  </si>
  <si>
    <t>学校住所</t>
    <rPh sb="0" eb="2">
      <t>ガッコウ</t>
    </rPh>
    <rPh sb="2" eb="4">
      <t>ジュウショ</t>
    </rPh>
    <phoneticPr fontId="5"/>
  </si>
  <si>
    <t>〒</t>
    <phoneticPr fontId="5"/>
  </si>
  <si>
    <t>フリガナ</t>
    <phoneticPr fontId="5"/>
  </si>
  <si>
    <t>ご担当先生名</t>
    <rPh sb="1" eb="3">
      <t>タントウ</t>
    </rPh>
    <rPh sb="3" eb="5">
      <t>センセイ</t>
    </rPh>
    <rPh sb="5" eb="6">
      <t>メイ</t>
    </rPh>
    <phoneticPr fontId="5"/>
  </si>
  <si>
    <t>TEL</t>
    <phoneticPr fontId="5"/>
  </si>
  <si>
    <t>メールアドレス</t>
    <phoneticPr fontId="5"/>
  </si>
  <si>
    <t>　　　　　　　　　　　　　　　　　　　　　　　　　　　＠</t>
    <phoneticPr fontId="5"/>
  </si>
  <si>
    <t>種別</t>
    <rPh sb="0" eb="2">
      <t>シュベツ</t>
    </rPh>
    <phoneticPr fontId="5"/>
  </si>
  <si>
    <t>実施場所　　　　　　　　　　　(いずれかを選択）　　　　　　　　　　　</t>
    <rPh sb="0" eb="2">
      <t>ジッシ</t>
    </rPh>
    <rPh sb="2" eb="4">
      <t>バショ</t>
    </rPh>
    <rPh sb="21" eb="23">
      <t>センタク</t>
    </rPh>
    <phoneticPr fontId="5"/>
  </si>
  <si>
    <t>貴校内</t>
    <rPh sb="0" eb="2">
      <t>キコウ</t>
    </rPh>
    <rPh sb="2" eb="3">
      <t>ナイ</t>
    </rPh>
    <phoneticPr fontId="5"/>
  </si>
  <si>
    <t>名</t>
    <rPh sb="0" eb="1">
      <t>メイ</t>
    </rPh>
    <phoneticPr fontId="5"/>
  </si>
  <si>
    <t>東京アカデミー</t>
    <rPh sb="0" eb="2">
      <t>トウキョウ</t>
    </rPh>
    <phoneticPr fontId="5"/>
  </si>
  <si>
    <t>名</t>
    <phoneticPr fontId="5"/>
  </si>
  <si>
    <t>(校舎を選択)</t>
  </si>
  <si>
    <t>月</t>
    <rPh sb="0" eb="1">
      <t>ガツ</t>
    </rPh>
    <phoneticPr fontId="5"/>
  </si>
  <si>
    <t>日</t>
    <rPh sb="0" eb="1">
      <t>ニチ</t>
    </rPh>
    <phoneticPr fontId="5"/>
  </si>
  <si>
    <t>受験人数</t>
    <rPh sb="0" eb="2">
      <t>ジュケン</t>
    </rPh>
    <rPh sb="2" eb="4">
      <t>ニンズウ</t>
    </rPh>
    <phoneticPr fontId="5"/>
  </si>
  <si>
    <t>円×</t>
    <rPh sb="0" eb="1">
      <t>エン</t>
    </rPh>
    <phoneticPr fontId="5"/>
  </si>
  <si>
    <t>受験料</t>
    <rPh sb="0" eb="2">
      <t>ジュケン</t>
    </rPh>
    <rPh sb="2" eb="3">
      <t>リョウ</t>
    </rPh>
    <phoneticPr fontId="5"/>
  </si>
  <si>
    <t>合計　￥</t>
    <rPh sb="0" eb="2">
      <t>ゴウケイ</t>
    </rPh>
    <phoneticPr fontId="5"/>
  </si>
  <si>
    <t>ご担当部署名</t>
    <rPh sb="1" eb="3">
      <t>タントウ</t>
    </rPh>
    <rPh sb="3" eb="5">
      <t>ブショ</t>
    </rPh>
    <rPh sb="5" eb="6">
      <t>メイ</t>
    </rPh>
    <phoneticPr fontId="5"/>
  </si>
  <si>
    <t>学校団体受験　取りまとめ表・受験者一覧</t>
    <rPh sb="0" eb="2">
      <t>ガッコウ</t>
    </rPh>
    <rPh sb="2" eb="4">
      <t>ダンタイ</t>
    </rPh>
    <rPh sb="4" eb="6">
      <t>ジュケン</t>
    </rPh>
    <rPh sb="7" eb="8">
      <t>ト</t>
    </rPh>
    <rPh sb="12" eb="13">
      <t>ヒョウ</t>
    </rPh>
    <rPh sb="14" eb="16">
      <t>ジュケン</t>
    </rPh>
    <rPh sb="16" eb="17">
      <t>シャ</t>
    </rPh>
    <rPh sb="17" eb="19">
      <t>イチラン</t>
    </rPh>
    <phoneticPr fontId="5"/>
  </si>
  <si>
    <t>NO.</t>
    <phoneticPr fontId="14"/>
  </si>
  <si>
    <t>名</t>
    <rPh sb="0" eb="1">
      <t>メイ</t>
    </rPh>
    <phoneticPr fontId="14"/>
  </si>
  <si>
    <t>フリガナ（名）</t>
    <rPh sb="5" eb="6">
      <t>メイ</t>
    </rPh>
    <phoneticPr fontId="14"/>
  </si>
  <si>
    <t>受験会場</t>
    <rPh sb="0" eb="2">
      <t>ジュケン</t>
    </rPh>
    <rPh sb="2" eb="4">
      <t>カイジョウ</t>
    </rPh>
    <phoneticPr fontId="14"/>
  </si>
  <si>
    <t>東京</t>
    <rPh sb="0" eb="2">
      <t>トウキョウ</t>
    </rPh>
    <phoneticPr fontId="14"/>
  </si>
  <si>
    <t>花子</t>
    <rPh sb="0" eb="1">
      <t>ハナ</t>
    </rPh>
    <rPh sb="1" eb="2">
      <t>コ</t>
    </rPh>
    <phoneticPr fontId="4"/>
  </si>
  <si>
    <t>大学</t>
    <rPh sb="0" eb="2">
      <t>ダイガク</t>
    </rPh>
    <phoneticPr fontId="4"/>
  </si>
  <si>
    <t>小学校全科</t>
  </si>
  <si>
    <t>大学</t>
  </si>
  <si>
    <t>○</t>
  </si>
  <si>
    <t>氏</t>
    <rPh sb="0" eb="1">
      <t>シ</t>
    </rPh>
    <phoneticPr fontId="4"/>
  </si>
  <si>
    <t>フリガナ（氏）</t>
    <rPh sb="5" eb="6">
      <t>シ</t>
    </rPh>
    <phoneticPr fontId="14"/>
  </si>
  <si>
    <t>メールアドレス</t>
    <phoneticPr fontId="14"/>
  </si>
  <si>
    <t>生年月日　　（西暦8桁）</t>
    <rPh sb="0" eb="2">
      <t>セイネン</t>
    </rPh>
    <rPh sb="2" eb="4">
      <t>ガッピ</t>
    </rPh>
    <rPh sb="7" eb="9">
      <t>セイレキ</t>
    </rPh>
    <rPh sb="10" eb="11">
      <t>ケタ</t>
    </rPh>
    <phoneticPr fontId="14"/>
  </si>
  <si>
    <t>スタート模試</t>
    <rPh sb="4" eb="6">
      <t>モシ</t>
    </rPh>
    <phoneticPr fontId="5"/>
  </si>
  <si>
    <t>osaka@tokyo-ac.co.jp</t>
    <phoneticPr fontId="4"/>
  </si>
  <si>
    <t>年</t>
    <rPh sb="0" eb="1">
      <t>ネン</t>
    </rPh>
    <phoneticPr fontId="4"/>
  </si>
  <si>
    <t>貴校内実施日</t>
    <rPh sb="0" eb="2">
      <t>キコウ</t>
    </rPh>
    <rPh sb="2" eb="3">
      <t>ナイ</t>
    </rPh>
    <rPh sb="3" eb="5">
      <t>ジッシ</t>
    </rPh>
    <rPh sb="5" eb="6">
      <t>ビ</t>
    </rPh>
    <phoneticPr fontId="5"/>
  </si>
  <si>
    <t>月</t>
    <rPh sb="0" eb="1">
      <t>ガツ</t>
    </rPh>
    <phoneticPr fontId="4"/>
  </si>
  <si>
    <t>日</t>
    <rPh sb="0" eb="1">
      <t>ニチ</t>
    </rPh>
    <phoneticPr fontId="4"/>
  </si>
  <si>
    <t>論作文試験</t>
    <rPh sb="0" eb="1">
      <t>ロン</t>
    </rPh>
    <rPh sb="1" eb="3">
      <t>サクブン</t>
    </rPh>
    <rPh sb="3" eb="5">
      <t>シケン</t>
    </rPh>
    <phoneticPr fontId="4"/>
  </si>
  <si>
    <t>教養試験</t>
    <rPh sb="0" eb="2">
      <t>キョウヨウ</t>
    </rPh>
    <rPh sb="2" eb="4">
      <t>シケン</t>
    </rPh>
    <phoneticPr fontId="4"/>
  </si>
  <si>
    <t>専門試験</t>
    <rPh sb="0" eb="2">
      <t>センモン</t>
    </rPh>
    <rPh sb="2" eb="4">
      <t>シケン</t>
    </rPh>
    <phoneticPr fontId="4"/>
  </si>
  <si>
    <t>受験者一覧</t>
    <rPh sb="0" eb="3">
      <t>ジュケンシャ</t>
    </rPh>
    <rPh sb="3" eb="5">
      <t>イチラン</t>
    </rPh>
    <phoneticPr fontId="4"/>
  </si>
  <si>
    <t>※　「受験者一覧」に受験会場を入力していただくと受験人数合計および受験料の合計金額が自動で算出されます。</t>
    <rPh sb="3" eb="6">
      <t>ジュケンシャ</t>
    </rPh>
    <rPh sb="6" eb="8">
      <t>イチラン</t>
    </rPh>
    <rPh sb="10" eb="12">
      <t>ジュケン</t>
    </rPh>
    <rPh sb="12" eb="14">
      <t>カイジョウ</t>
    </rPh>
    <rPh sb="15" eb="17">
      <t>ニュウリョク</t>
    </rPh>
    <rPh sb="24" eb="26">
      <t>ジュケン</t>
    </rPh>
    <rPh sb="26" eb="28">
      <t>ニンズウ</t>
    </rPh>
    <rPh sb="28" eb="30">
      <t>ゴウケイ</t>
    </rPh>
    <rPh sb="33" eb="35">
      <t>ジュケン</t>
    </rPh>
    <rPh sb="35" eb="36">
      <t>リョウ</t>
    </rPh>
    <rPh sb="37" eb="39">
      <t>ゴウケイ</t>
    </rPh>
    <rPh sb="39" eb="41">
      <t>キンガク</t>
    </rPh>
    <rPh sb="42" eb="44">
      <t>ジドウ</t>
    </rPh>
    <rPh sb="45" eb="47">
      <t>サンシュツ</t>
    </rPh>
    <phoneticPr fontId="5"/>
  </si>
  <si>
    <t>第1回模試</t>
    <rPh sb="0" eb="1">
      <t>ダイ</t>
    </rPh>
    <rPh sb="2" eb="3">
      <t>カイ</t>
    </rPh>
    <rPh sb="3" eb="5">
      <t>モシ</t>
    </rPh>
    <phoneticPr fontId="5"/>
  </si>
  <si>
    <t>専門科目</t>
    <rPh sb="0" eb="2">
      <t>センモン</t>
    </rPh>
    <rPh sb="2" eb="4">
      <t>カモク</t>
    </rPh>
    <phoneticPr fontId="4"/>
  </si>
  <si>
    <t>人数</t>
    <rPh sb="0" eb="2">
      <t>ニンズウ</t>
    </rPh>
    <phoneticPr fontId="4"/>
  </si>
  <si>
    <t>小学校全科</t>
    <rPh sb="0" eb="3">
      <t>ショウガッコウ</t>
    </rPh>
    <rPh sb="3" eb="5">
      <t>ゼンカ</t>
    </rPh>
    <phoneticPr fontId="4"/>
  </si>
  <si>
    <t>名</t>
    <rPh sb="0" eb="1">
      <t>メイ</t>
    </rPh>
    <phoneticPr fontId="4"/>
  </si>
  <si>
    <t>中学国語</t>
    <rPh sb="0" eb="2">
      <t>チュウガク</t>
    </rPh>
    <rPh sb="2" eb="4">
      <t>コクゴ</t>
    </rPh>
    <phoneticPr fontId="4"/>
  </si>
  <si>
    <t>高校国語</t>
    <rPh sb="0" eb="2">
      <t>コウコウ</t>
    </rPh>
    <rPh sb="2" eb="4">
      <t>コクゴ</t>
    </rPh>
    <phoneticPr fontId="4"/>
  </si>
  <si>
    <t>中学英語</t>
    <rPh sb="0" eb="2">
      <t>チュウガク</t>
    </rPh>
    <rPh sb="2" eb="4">
      <t>エイゴ</t>
    </rPh>
    <phoneticPr fontId="4"/>
  </si>
  <si>
    <t>高校英語</t>
    <rPh sb="0" eb="2">
      <t>コウコウ</t>
    </rPh>
    <rPh sb="2" eb="4">
      <t>エイゴ</t>
    </rPh>
    <phoneticPr fontId="4"/>
  </si>
  <si>
    <t>中学社会</t>
    <rPh sb="0" eb="2">
      <t>チュウガク</t>
    </rPh>
    <rPh sb="2" eb="4">
      <t>シャカイ</t>
    </rPh>
    <phoneticPr fontId="4"/>
  </si>
  <si>
    <t>高校世界史</t>
    <rPh sb="0" eb="2">
      <t>コウコウ</t>
    </rPh>
    <rPh sb="2" eb="5">
      <t>セカイシ</t>
    </rPh>
    <phoneticPr fontId="4"/>
  </si>
  <si>
    <t>高校日本史</t>
    <rPh sb="0" eb="2">
      <t>コウコウ</t>
    </rPh>
    <rPh sb="2" eb="5">
      <t>ニホンシ</t>
    </rPh>
    <phoneticPr fontId="4"/>
  </si>
  <si>
    <t>高校地理</t>
    <rPh sb="0" eb="2">
      <t>コウコウ</t>
    </rPh>
    <rPh sb="2" eb="4">
      <t>チリ</t>
    </rPh>
    <phoneticPr fontId="4"/>
  </si>
  <si>
    <t>高校公民</t>
    <rPh sb="0" eb="2">
      <t>コウコウ</t>
    </rPh>
    <rPh sb="2" eb="4">
      <t>コウミン</t>
    </rPh>
    <phoneticPr fontId="4"/>
  </si>
  <si>
    <t>中学数学</t>
    <rPh sb="0" eb="2">
      <t>チュウガク</t>
    </rPh>
    <rPh sb="2" eb="4">
      <t>スウガク</t>
    </rPh>
    <phoneticPr fontId="4"/>
  </si>
  <si>
    <t>高校数学</t>
    <rPh sb="0" eb="2">
      <t>コウコウ</t>
    </rPh>
    <rPh sb="2" eb="4">
      <t>スウガク</t>
    </rPh>
    <phoneticPr fontId="4"/>
  </si>
  <si>
    <t>高校物理</t>
    <rPh sb="0" eb="2">
      <t>コウコウ</t>
    </rPh>
    <rPh sb="2" eb="4">
      <t>ブツリ</t>
    </rPh>
    <phoneticPr fontId="4"/>
  </si>
  <si>
    <t>高校化学</t>
    <rPh sb="0" eb="2">
      <t>コウコウ</t>
    </rPh>
    <rPh sb="2" eb="4">
      <t>カガク</t>
    </rPh>
    <phoneticPr fontId="4"/>
  </si>
  <si>
    <t>高校生物</t>
    <rPh sb="0" eb="2">
      <t>コウコウ</t>
    </rPh>
    <rPh sb="2" eb="4">
      <t>セイブツ</t>
    </rPh>
    <phoneticPr fontId="4"/>
  </si>
  <si>
    <t>中学音楽</t>
    <rPh sb="0" eb="2">
      <t>チュウガク</t>
    </rPh>
    <rPh sb="2" eb="4">
      <t>オンガク</t>
    </rPh>
    <phoneticPr fontId="4"/>
  </si>
  <si>
    <t>高校音楽</t>
    <rPh sb="0" eb="2">
      <t>コウコウ</t>
    </rPh>
    <rPh sb="2" eb="4">
      <t>オンガク</t>
    </rPh>
    <phoneticPr fontId="4"/>
  </si>
  <si>
    <t>中学保健体育</t>
    <rPh sb="0" eb="2">
      <t>チュウガク</t>
    </rPh>
    <rPh sb="2" eb="4">
      <t>ホケン</t>
    </rPh>
    <rPh sb="4" eb="6">
      <t>タイイク</t>
    </rPh>
    <phoneticPr fontId="4"/>
  </si>
  <si>
    <t>高校保健体育</t>
    <rPh sb="0" eb="2">
      <t>コウコウ</t>
    </rPh>
    <rPh sb="2" eb="4">
      <t>ホケン</t>
    </rPh>
    <rPh sb="4" eb="6">
      <t>タイイク</t>
    </rPh>
    <phoneticPr fontId="4"/>
  </si>
  <si>
    <t>中学家庭</t>
    <rPh sb="0" eb="2">
      <t>チュウガク</t>
    </rPh>
    <rPh sb="2" eb="4">
      <t>カテイ</t>
    </rPh>
    <phoneticPr fontId="4"/>
  </si>
  <si>
    <t>高校家庭</t>
    <rPh sb="0" eb="2">
      <t>コウコウ</t>
    </rPh>
    <rPh sb="2" eb="4">
      <t>カテイ</t>
    </rPh>
    <phoneticPr fontId="4"/>
  </si>
  <si>
    <t>養護教諭</t>
    <rPh sb="0" eb="4">
      <t>ヨウゴキョウユ</t>
    </rPh>
    <phoneticPr fontId="4"/>
  </si>
  <si>
    <t>※　「受験者一覧」に受験会場および受験科目を選択して入力していただくと受験人数合計および受験料の合計金額が自動で算出されます。</t>
    <rPh sb="17" eb="19">
      <t>ジュケン</t>
    </rPh>
    <rPh sb="19" eb="21">
      <t>カモク</t>
    </rPh>
    <rPh sb="22" eb="24">
      <t>センタク</t>
    </rPh>
    <rPh sb="26" eb="28">
      <t>ニュウリョク</t>
    </rPh>
    <phoneticPr fontId="5"/>
  </si>
  <si>
    <t>第2回模試</t>
    <rPh sb="0" eb="1">
      <t>ダイ</t>
    </rPh>
    <rPh sb="2" eb="3">
      <t>カイ</t>
    </rPh>
    <rPh sb="3" eb="5">
      <t>モシ</t>
    </rPh>
    <phoneticPr fontId="5"/>
  </si>
  <si>
    <t>第3回模試</t>
    <rPh sb="0" eb="1">
      <t>ダイ</t>
    </rPh>
    <rPh sb="2" eb="3">
      <t>カイ</t>
    </rPh>
    <rPh sb="3" eb="5">
      <t>モシ</t>
    </rPh>
    <phoneticPr fontId="5"/>
  </si>
  <si>
    <t>特別支援教育</t>
    <rPh sb="0" eb="2">
      <t>トクベツ</t>
    </rPh>
    <rPh sb="2" eb="4">
      <t>シエン</t>
    </rPh>
    <rPh sb="4" eb="6">
      <t>キョウイク</t>
    </rPh>
    <phoneticPr fontId="4"/>
  </si>
  <si>
    <t>栄養教諭</t>
    <rPh sb="0" eb="2">
      <t>エイヨウ</t>
    </rPh>
    <rPh sb="2" eb="4">
      <t>キョウユ</t>
    </rPh>
    <phoneticPr fontId="4"/>
  </si>
  <si>
    <t>幼稚園教諭</t>
    <rPh sb="0" eb="3">
      <t>ヨウチエン</t>
    </rPh>
    <rPh sb="3" eb="5">
      <t>キョウユ</t>
    </rPh>
    <phoneticPr fontId="4"/>
  </si>
  <si>
    <t>自治体別模試</t>
    <rPh sb="0" eb="3">
      <t>ジチタイ</t>
    </rPh>
    <rPh sb="3" eb="4">
      <t>ベツ</t>
    </rPh>
    <rPh sb="4" eb="6">
      <t>モシ</t>
    </rPh>
    <phoneticPr fontId="5"/>
  </si>
  <si>
    <t>自治体</t>
    <rPh sb="0" eb="3">
      <t>ジチタイ</t>
    </rPh>
    <phoneticPr fontId="4"/>
  </si>
  <si>
    <t>受験自治体</t>
    <rPh sb="0" eb="2">
      <t>ジュケン</t>
    </rPh>
    <rPh sb="2" eb="5">
      <t>ジチタイ</t>
    </rPh>
    <phoneticPr fontId="4"/>
  </si>
  <si>
    <t>埼玉県・さいたま市</t>
    <rPh sb="0" eb="3">
      <t>サイタマケン</t>
    </rPh>
    <rPh sb="8" eb="9">
      <t>シ</t>
    </rPh>
    <phoneticPr fontId="2"/>
  </si>
  <si>
    <t>千葉県・千葉市</t>
    <rPh sb="0" eb="3">
      <t>チバケン</t>
    </rPh>
    <rPh sb="4" eb="7">
      <t>チバシ</t>
    </rPh>
    <phoneticPr fontId="2"/>
  </si>
  <si>
    <t>東京都</t>
    <rPh sb="0" eb="3">
      <t>トウキョウト</t>
    </rPh>
    <phoneticPr fontId="2"/>
  </si>
  <si>
    <t>神奈川県・横浜市・川崎市・相模原市</t>
    <rPh sb="0" eb="4">
      <t>カナガワケン</t>
    </rPh>
    <rPh sb="5" eb="8">
      <t>ヨコハマシ</t>
    </rPh>
    <rPh sb="9" eb="12">
      <t>カワサキシ</t>
    </rPh>
    <phoneticPr fontId="2"/>
  </si>
  <si>
    <t>新潟県・新潟市</t>
    <rPh sb="0" eb="3">
      <t>ニイガタケン</t>
    </rPh>
    <rPh sb="4" eb="7">
      <t>ニイガタシ</t>
    </rPh>
    <phoneticPr fontId="2"/>
  </si>
  <si>
    <t>大阪府・豊能地区・大阪市・堺市</t>
    <rPh sb="0" eb="2">
      <t>オオサカ</t>
    </rPh>
    <rPh sb="2" eb="3">
      <t>フ</t>
    </rPh>
    <rPh sb="4" eb="6">
      <t>トヨノ</t>
    </rPh>
    <rPh sb="6" eb="8">
      <t>チク</t>
    </rPh>
    <rPh sb="9" eb="11">
      <t>オオサカ</t>
    </rPh>
    <rPh sb="11" eb="12">
      <t>シ</t>
    </rPh>
    <rPh sb="13" eb="15">
      <t>サカイシ</t>
    </rPh>
    <phoneticPr fontId="2"/>
  </si>
  <si>
    <t>奈良県</t>
    <rPh sb="0" eb="3">
      <t>ナラケン</t>
    </rPh>
    <phoneticPr fontId="2"/>
  </si>
  <si>
    <t>和歌山県</t>
    <rPh sb="0" eb="4">
      <t>ワカヤマケン</t>
    </rPh>
    <phoneticPr fontId="2"/>
  </si>
  <si>
    <t>島根県</t>
    <rPh sb="0" eb="2">
      <t>シマネ</t>
    </rPh>
    <rPh sb="2" eb="3">
      <t>ケン</t>
    </rPh>
    <phoneticPr fontId="2"/>
  </si>
  <si>
    <t>岡山県</t>
    <rPh sb="0" eb="3">
      <t>オカヤマケン</t>
    </rPh>
    <phoneticPr fontId="2"/>
  </si>
  <si>
    <t>岡山市</t>
    <rPh sb="0" eb="3">
      <t>オカヤマシ</t>
    </rPh>
    <phoneticPr fontId="2"/>
  </si>
  <si>
    <t>広島県・広島市</t>
    <rPh sb="0" eb="3">
      <t>ヒロシマケン</t>
    </rPh>
    <rPh sb="4" eb="7">
      <t>ヒロシマシ</t>
    </rPh>
    <phoneticPr fontId="2"/>
  </si>
  <si>
    <t>香川県</t>
    <rPh sb="0" eb="2">
      <t>カガワ</t>
    </rPh>
    <rPh sb="2" eb="3">
      <t>ケン</t>
    </rPh>
    <phoneticPr fontId="2"/>
  </si>
  <si>
    <t>福岡県・福岡市・北九州市</t>
    <rPh sb="0" eb="2">
      <t>フクオカ</t>
    </rPh>
    <rPh sb="2" eb="3">
      <t>ケン</t>
    </rPh>
    <rPh sb="4" eb="7">
      <t>フクオカシ</t>
    </rPh>
    <rPh sb="8" eb="12">
      <t>キタキュウシュウシ</t>
    </rPh>
    <phoneticPr fontId="2"/>
  </si>
  <si>
    <t>滋賀県</t>
    <rPh sb="0" eb="3">
      <t>シガケン</t>
    </rPh>
    <phoneticPr fontId="2"/>
  </si>
  <si>
    <t>京都府</t>
    <rPh sb="0" eb="2">
      <t>キョウト</t>
    </rPh>
    <rPh sb="2" eb="3">
      <t>フ</t>
    </rPh>
    <phoneticPr fontId="2"/>
  </si>
  <si>
    <t>京都市</t>
    <rPh sb="0" eb="3">
      <t>キョウトシ</t>
    </rPh>
    <phoneticPr fontId="2"/>
  </si>
  <si>
    <t>兵庫県</t>
    <rPh sb="0" eb="2">
      <t>ヒョウゴ</t>
    </rPh>
    <rPh sb="2" eb="3">
      <t>ケン</t>
    </rPh>
    <phoneticPr fontId="2"/>
  </si>
  <si>
    <t>神戸市</t>
    <rPh sb="0" eb="3">
      <t>コウベシ</t>
    </rPh>
    <phoneticPr fontId="2"/>
  </si>
  <si>
    <t>青森県</t>
    <rPh sb="0" eb="3">
      <t>アオモリケン</t>
    </rPh>
    <phoneticPr fontId="2"/>
  </si>
  <si>
    <t>岩手県</t>
  </si>
  <si>
    <t>岩手県</t>
    <phoneticPr fontId="2"/>
  </si>
  <si>
    <t>宮城県・仙台市</t>
    <rPh sb="0" eb="2">
      <t>ミヤギ</t>
    </rPh>
    <rPh sb="2" eb="3">
      <t>ケン</t>
    </rPh>
    <rPh sb="4" eb="6">
      <t>センダイ</t>
    </rPh>
    <rPh sb="6" eb="7">
      <t>シ</t>
    </rPh>
    <phoneticPr fontId="2"/>
  </si>
  <si>
    <t>秋田県</t>
    <rPh sb="0" eb="2">
      <t>アキタ</t>
    </rPh>
    <rPh sb="2" eb="3">
      <t>ケン</t>
    </rPh>
    <phoneticPr fontId="2"/>
  </si>
  <si>
    <t>山形県</t>
    <rPh sb="0" eb="3">
      <t>ヤマガタケン</t>
    </rPh>
    <phoneticPr fontId="2"/>
  </si>
  <si>
    <t>茨城県</t>
    <rPh sb="0" eb="3">
      <t>イバラキケン</t>
    </rPh>
    <phoneticPr fontId="2"/>
  </si>
  <si>
    <t>栃木県</t>
    <rPh sb="0" eb="2">
      <t>トチギ</t>
    </rPh>
    <rPh sb="2" eb="3">
      <t>ケン</t>
    </rPh>
    <phoneticPr fontId="2"/>
  </si>
  <si>
    <t>群馬県</t>
    <rPh sb="0" eb="2">
      <t>グンマ</t>
    </rPh>
    <rPh sb="2" eb="3">
      <t>ケン</t>
    </rPh>
    <phoneticPr fontId="2"/>
  </si>
  <si>
    <t>富山県</t>
    <rPh sb="0" eb="3">
      <t>トヤマケン</t>
    </rPh>
    <phoneticPr fontId="2"/>
  </si>
  <si>
    <t>石川県</t>
    <rPh sb="0" eb="3">
      <t>イシカワケン</t>
    </rPh>
    <phoneticPr fontId="2"/>
  </si>
  <si>
    <t>福井県</t>
    <rPh sb="0" eb="3">
      <t>フクイケン</t>
    </rPh>
    <phoneticPr fontId="2"/>
  </si>
  <si>
    <t>山梨県</t>
    <rPh sb="0" eb="2">
      <t>ヤマナシ</t>
    </rPh>
    <rPh sb="2" eb="3">
      <t>ケン</t>
    </rPh>
    <phoneticPr fontId="2"/>
  </si>
  <si>
    <t>岐阜県</t>
    <rPh sb="0" eb="3">
      <t>ギフケン</t>
    </rPh>
    <phoneticPr fontId="2"/>
  </si>
  <si>
    <t>静岡県・静岡市・浜松市</t>
    <rPh sb="0" eb="3">
      <t>シズオカケン</t>
    </rPh>
    <rPh sb="4" eb="7">
      <t>シズオカシ</t>
    </rPh>
    <rPh sb="8" eb="11">
      <t>ハママツシ</t>
    </rPh>
    <phoneticPr fontId="2"/>
  </si>
  <si>
    <t>愛知県</t>
    <rPh sb="0" eb="3">
      <t>アイチケン</t>
    </rPh>
    <phoneticPr fontId="2"/>
  </si>
  <si>
    <t>名古屋市</t>
    <rPh sb="0" eb="4">
      <t>ナゴヤシ</t>
    </rPh>
    <phoneticPr fontId="2"/>
  </si>
  <si>
    <t>三重県</t>
    <rPh sb="0" eb="3">
      <t>ミエケン</t>
    </rPh>
    <phoneticPr fontId="2"/>
  </si>
  <si>
    <t>鳥取県</t>
    <rPh sb="0" eb="2">
      <t>トットリ</t>
    </rPh>
    <rPh sb="2" eb="3">
      <t>ケン</t>
    </rPh>
    <phoneticPr fontId="2"/>
  </si>
  <si>
    <t>徳島県</t>
    <rPh sb="0" eb="2">
      <t>トクシマ</t>
    </rPh>
    <rPh sb="2" eb="3">
      <t>ケン</t>
    </rPh>
    <phoneticPr fontId="2"/>
  </si>
  <si>
    <t>愛媛県</t>
    <rPh sb="0" eb="3">
      <t>エヒメケン</t>
    </rPh>
    <phoneticPr fontId="2"/>
  </si>
  <si>
    <t>高知県</t>
    <rPh sb="0" eb="2">
      <t>コウチ</t>
    </rPh>
    <rPh sb="2" eb="3">
      <t>ケン</t>
    </rPh>
    <phoneticPr fontId="2"/>
  </si>
  <si>
    <t>佐賀県</t>
    <rPh sb="0" eb="3">
      <t>サガケン</t>
    </rPh>
    <phoneticPr fontId="2"/>
  </si>
  <si>
    <t>長崎県</t>
    <rPh sb="0" eb="3">
      <t>ナガサキケン</t>
    </rPh>
    <phoneticPr fontId="2"/>
  </si>
  <si>
    <t>熊本県</t>
    <rPh sb="0" eb="3">
      <t>クマモトケン</t>
    </rPh>
    <phoneticPr fontId="2"/>
  </si>
  <si>
    <t>熊本市</t>
    <rPh sb="0" eb="2">
      <t>クマモト</t>
    </rPh>
    <rPh sb="2" eb="3">
      <t>シ</t>
    </rPh>
    <phoneticPr fontId="2"/>
  </si>
  <si>
    <t>大分県</t>
    <rPh sb="0" eb="3">
      <t>オオイタケン</t>
    </rPh>
    <phoneticPr fontId="2"/>
  </si>
  <si>
    <t>宮崎県</t>
    <rPh sb="0" eb="2">
      <t>ミヤザキ</t>
    </rPh>
    <rPh sb="2" eb="3">
      <t>ケン</t>
    </rPh>
    <phoneticPr fontId="2"/>
  </si>
  <si>
    <t>鹿児島県</t>
    <rPh sb="0" eb="4">
      <t>カゴシマケン</t>
    </rPh>
    <phoneticPr fontId="2"/>
  </si>
  <si>
    <t>沖縄県</t>
    <rPh sb="0" eb="3">
      <t>オキナワケン</t>
    </rPh>
    <phoneticPr fontId="2"/>
  </si>
  <si>
    <t>青森校</t>
    <rPh sb="0" eb="2">
      <t>アオモリ</t>
    </rPh>
    <rPh sb="2" eb="3">
      <t>コウ</t>
    </rPh>
    <phoneticPr fontId="4"/>
  </si>
  <si>
    <t>仙台校</t>
    <rPh sb="0" eb="2">
      <t>センダイ</t>
    </rPh>
    <rPh sb="2" eb="3">
      <t>コウ</t>
    </rPh>
    <phoneticPr fontId="4"/>
  </si>
  <si>
    <t>大宮校</t>
    <rPh sb="0" eb="2">
      <t>オオミヤ</t>
    </rPh>
    <rPh sb="2" eb="3">
      <t>コウ</t>
    </rPh>
    <phoneticPr fontId="4"/>
  </si>
  <si>
    <t>津田沼校</t>
    <rPh sb="0" eb="3">
      <t>ツダヌマ</t>
    </rPh>
    <rPh sb="3" eb="4">
      <t>コウ</t>
    </rPh>
    <phoneticPr fontId="4"/>
  </si>
  <si>
    <t>東京校,池袋校,立川校</t>
    <rPh sb="0" eb="2">
      <t>トウキョウ</t>
    </rPh>
    <rPh sb="2" eb="3">
      <t>コウ</t>
    </rPh>
    <rPh sb="4" eb="6">
      <t>イケブクロ</t>
    </rPh>
    <rPh sb="6" eb="7">
      <t>コウ</t>
    </rPh>
    <rPh sb="8" eb="10">
      <t>タチカワ</t>
    </rPh>
    <rPh sb="10" eb="11">
      <t>コウ</t>
    </rPh>
    <phoneticPr fontId="4"/>
  </si>
  <si>
    <t>横浜校,町田校</t>
    <rPh sb="0" eb="2">
      <t>ヨコハマ</t>
    </rPh>
    <rPh sb="2" eb="3">
      <t>コウ</t>
    </rPh>
    <rPh sb="4" eb="6">
      <t>マチダ</t>
    </rPh>
    <rPh sb="6" eb="7">
      <t>コウ</t>
    </rPh>
    <phoneticPr fontId="4"/>
  </si>
  <si>
    <t>新潟校</t>
    <rPh sb="0" eb="2">
      <t>ニイガタ</t>
    </rPh>
    <rPh sb="2" eb="3">
      <t>コウ</t>
    </rPh>
    <phoneticPr fontId="4"/>
  </si>
  <si>
    <t>金沢校</t>
    <rPh sb="0" eb="2">
      <t>カナザワ</t>
    </rPh>
    <rPh sb="2" eb="3">
      <t>コウ</t>
    </rPh>
    <phoneticPr fontId="4"/>
  </si>
  <si>
    <t>名古屋校</t>
    <rPh sb="0" eb="3">
      <t>ナゴヤ</t>
    </rPh>
    <rPh sb="3" eb="4">
      <t>コウ</t>
    </rPh>
    <phoneticPr fontId="4"/>
  </si>
  <si>
    <t>静岡校</t>
    <rPh sb="0" eb="2">
      <t>シズオカ</t>
    </rPh>
    <rPh sb="2" eb="3">
      <t>コウ</t>
    </rPh>
    <phoneticPr fontId="4"/>
  </si>
  <si>
    <t>京都校</t>
    <rPh sb="0" eb="2">
      <t>キョウト</t>
    </rPh>
    <rPh sb="2" eb="3">
      <t>コウ</t>
    </rPh>
    <phoneticPr fontId="4"/>
  </si>
  <si>
    <t>大阪校,難波校</t>
    <rPh sb="0" eb="2">
      <t>オオサカ</t>
    </rPh>
    <rPh sb="2" eb="3">
      <t>コウ</t>
    </rPh>
    <rPh sb="4" eb="6">
      <t>ナンバ</t>
    </rPh>
    <rPh sb="6" eb="7">
      <t>コウ</t>
    </rPh>
    <phoneticPr fontId="4"/>
  </si>
  <si>
    <t>神戸校</t>
    <rPh sb="0" eb="2">
      <t>コウベ</t>
    </rPh>
    <rPh sb="2" eb="3">
      <t>コウ</t>
    </rPh>
    <phoneticPr fontId="4"/>
  </si>
  <si>
    <t>難波校</t>
    <rPh sb="0" eb="2">
      <t>ナンバ</t>
    </rPh>
    <rPh sb="2" eb="3">
      <t>コウ</t>
    </rPh>
    <phoneticPr fontId="4"/>
  </si>
  <si>
    <t>岡山校</t>
    <rPh sb="0" eb="2">
      <t>オカヤマ</t>
    </rPh>
    <rPh sb="2" eb="3">
      <t>コウ</t>
    </rPh>
    <phoneticPr fontId="4"/>
  </si>
  <si>
    <t>広島校</t>
    <rPh sb="0" eb="2">
      <t>ヒロシマ</t>
    </rPh>
    <rPh sb="2" eb="3">
      <t>コウ</t>
    </rPh>
    <phoneticPr fontId="4"/>
  </si>
  <si>
    <t>山口県</t>
    <rPh sb="0" eb="3">
      <t>ヤマグチケン</t>
    </rPh>
    <phoneticPr fontId="2"/>
  </si>
  <si>
    <t>高松校</t>
    <rPh sb="0" eb="2">
      <t>タカマツ</t>
    </rPh>
    <rPh sb="2" eb="3">
      <t>コウ</t>
    </rPh>
    <phoneticPr fontId="4"/>
  </si>
  <si>
    <t>松山校</t>
    <rPh sb="0" eb="2">
      <t>マツヤマ</t>
    </rPh>
    <rPh sb="2" eb="3">
      <t>コウ</t>
    </rPh>
    <phoneticPr fontId="4"/>
  </si>
  <si>
    <t>長崎校</t>
    <rPh sb="0" eb="2">
      <t>ナガサキ</t>
    </rPh>
    <rPh sb="2" eb="3">
      <t>コウ</t>
    </rPh>
    <phoneticPr fontId="4"/>
  </si>
  <si>
    <t>熊本校</t>
    <rPh sb="0" eb="2">
      <t>クマモト</t>
    </rPh>
    <rPh sb="2" eb="3">
      <t>コウ</t>
    </rPh>
    <phoneticPr fontId="4"/>
  </si>
  <si>
    <t>大分校</t>
    <rPh sb="0" eb="2">
      <t>オオイタ</t>
    </rPh>
    <rPh sb="2" eb="3">
      <t>コウ</t>
    </rPh>
    <phoneticPr fontId="4"/>
  </si>
  <si>
    <t>鹿児島校</t>
    <rPh sb="0" eb="3">
      <t>カゴシマ</t>
    </rPh>
    <rPh sb="3" eb="4">
      <t>コウ</t>
    </rPh>
    <phoneticPr fontId="4"/>
  </si>
  <si>
    <t>自宅のみ</t>
    <rPh sb="0" eb="2">
      <t>ジタク</t>
    </rPh>
    <phoneticPr fontId="4"/>
  </si>
  <si>
    <t>教養試験</t>
  </si>
  <si>
    <t>論作文試験</t>
  </si>
  <si>
    <t>第1回北海道・札幌市</t>
    <rPh sb="0" eb="1">
      <t>ダイ</t>
    </rPh>
    <rPh sb="2" eb="3">
      <t>カイ</t>
    </rPh>
    <rPh sb="3" eb="6">
      <t>ホッカイドウ</t>
    </rPh>
    <rPh sb="7" eb="10">
      <t>サッポロシ</t>
    </rPh>
    <phoneticPr fontId="2"/>
  </si>
  <si>
    <t>第2回北海道・札幌市</t>
    <rPh sb="0" eb="1">
      <t>ダイ</t>
    </rPh>
    <rPh sb="2" eb="3">
      <t>カイ</t>
    </rPh>
    <rPh sb="3" eb="6">
      <t>ホッカイドウ</t>
    </rPh>
    <rPh sb="7" eb="10">
      <t>サッポロシ</t>
    </rPh>
    <phoneticPr fontId="2"/>
  </si>
  <si>
    <t>自治体</t>
    <rPh sb="0" eb="3">
      <t>ジチタイ</t>
    </rPh>
    <phoneticPr fontId="4"/>
  </si>
  <si>
    <t>受験科目①</t>
    <rPh sb="0" eb="2">
      <t>ジュケン</t>
    </rPh>
    <rPh sb="2" eb="4">
      <t>カモク</t>
    </rPh>
    <phoneticPr fontId="4"/>
  </si>
  <si>
    <t>受験科目②</t>
    <rPh sb="0" eb="2">
      <t>ジュケン</t>
    </rPh>
    <rPh sb="2" eb="4">
      <t>カモク</t>
    </rPh>
    <phoneticPr fontId="4"/>
  </si>
  <si>
    <t>受験科目③</t>
    <rPh sb="0" eb="2">
      <t>ジュケン</t>
    </rPh>
    <rPh sb="2" eb="4">
      <t>カモク</t>
    </rPh>
    <phoneticPr fontId="4"/>
  </si>
  <si>
    <t>※　受験科目は自治体により異なりますので、ホームページもしくは模試パンフレットにてご確認ください。</t>
    <rPh sb="2" eb="4">
      <t>ジュケン</t>
    </rPh>
    <rPh sb="4" eb="6">
      <t>カモク</t>
    </rPh>
    <rPh sb="7" eb="10">
      <t>ジチタイ</t>
    </rPh>
    <rPh sb="13" eb="14">
      <t>コト</t>
    </rPh>
    <rPh sb="31" eb="33">
      <t>モシ</t>
    </rPh>
    <rPh sb="42" eb="44">
      <t>カクニン</t>
    </rPh>
    <phoneticPr fontId="5"/>
  </si>
  <si>
    <t>受験自治体を選択していただくと、実施科目のみ表示されます。</t>
    <rPh sb="16" eb="18">
      <t>ジッシ</t>
    </rPh>
    <rPh sb="18" eb="20">
      <t>カモク</t>
    </rPh>
    <rPh sb="22" eb="24">
      <t>ヒョウジ</t>
    </rPh>
    <phoneticPr fontId="4"/>
  </si>
  <si>
    <t>高校国語</t>
  </si>
  <si>
    <t>自宅のみ</t>
    <rPh sb="0" eb="2">
      <t>ジタク</t>
    </rPh>
    <phoneticPr fontId="4"/>
  </si>
  <si>
    <t>中学理科</t>
    <rPh sb="0" eb="2">
      <t>チュウガク</t>
    </rPh>
    <rPh sb="2" eb="4">
      <t>リカ</t>
    </rPh>
    <phoneticPr fontId="4"/>
  </si>
  <si>
    <t>※　水色のセルの部分は、クリックして表示された「▽」から選択してください。</t>
    <rPh sb="2" eb="4">
      <t>ミズイロ</t>
    </rPh>
    <rPh sb="8" eb="10">
      <t>ブブン</t>
    </rPh>
    <rPh sb="18" eb="20">
      <t>ヒョウジ</t>
    </rPh>
    <rPh sb="28" eb="30">
      <t>センタク</t>
    </rPh>
    <phoneticPr fontId="5"/>
  </si>
  <si>
    <t xml:space="preserve">※　水色のセルの部分は、クリックして表示された「▽」から選択してください。 </t>
    <rPh sb="2" eb="4">
      <t>ミズイロ</t>
    </rPh>
    <rPh sb="8" eb="10">
      <t>ブブン</t>
    </rPh>
    <rPh sb="18" eb="20">
      <t>ヒョウジ</t>
    </rPh>
    <rPh sb="28" eb="30">
      <t>センタク</t>
    </rPh>
    <phoneticPr fontId="5"/>
  </si>
  <si>
    <t>長野県小中特</t>
    <rPh sb="0" eb="2">
      <t>ナガノ</t>
    </rPh>
    <rPh sb="2" eb="3">
      <t>ケン</t>
    </rPh>
    <rPh sb="3" eb="4">
      <t>ショウ</t>
    </rPh>
    <rPh sb="4" eb="5">
      <t>チュウ</t>
    </rPh>
    <rPh sb="5" eb="6">
      <t>トク</t>
    </rPh>
    <phoneticPr fontId="2"/>
  </si>
  <si>
    <t>福島県</t>
    <rPh sb="0" eb="3">
      <t>フクシマケン</t>
    </rPh>
    <phoneticPr fontId="2"/>
  </si>
  <si>
    <t>小学校全科（福岡県・福岡市のみ）</t>
    <rPh sb="6" eb="9">
      <t>フクオカケン</t>
    </rPh>
    <rPh sb="10" eb="12">
      <t>フクオカ</t>
    </rPh>
    <rPh sb="12" eb="13">
      <t>シ</t>
    </rPh>
    <phoneticPr fontId="4"/>
  </si>
  <si>
    <t>2023年夏　教員採用　「スタート模試｣</t>
    <rPh sb="4" eb="5">
      <t>ネン</t>
    </rPh>
    <rPh sb="5" eb="6">
      <t>ナツ</t>
    </rPh>
    <rPh sb="7" eb="9">
      <t>キョウイン</t>
    </rPh>
    <rPh sb="9" eb="11">
      <t>サイヨウ</t>
    </rPh>
    <rPh sb="17" eb="19">
      <t>モシ</t>
    </rPh>
    <phoneticPr fontId="5"/>
  </si>
  <si>
    <t>2023年夏　教員採用　「第1回全国模試｣</t>
    <rPh sb="4" eb="5">
      <t>ネン</t>
    </rPh>
    <rPh sb="5" eb="6">
      <t>ナツ</t>
    </rPh>
    <rPh sb="7" eb="9">
      <t>キョウイン</t>
    </rPh>
    <rPh sb="9" eb="11">
      <t>サイヨウ</t>
    </rPh>
    <rPh sb="13" eb="14">
      <t>ダイ</t>
    </rPh>
    <rPh sb="15" eb="16">
      <t>カイ</t>
    </rPh>
    <rPh sb="16" eb="18">
      <t>ゼンコク</t>
    </rPh>
    <rPh sb="18" eb="20">
      <t>モシ</t>
    </rPh>
    <phoneticPr fontId="5"/>
  </si>
  <si>
    <t>2023年夏　教員採用　「第2回全国模試｣</t>
    <rPh sb="4" eb="5">
      <t>ネン</t>
    </rPh>
    <rPh sb="5" eb="6">
      <t>ナツ</t>
    </rPh>
    <rPh sb="7" eb="9">
      <t>キョウイン</t>
    </rPh>
    <rPh sb="9" eb="11">
      <t>サイヨウ</t>
    </rPh>
    <rPh sb="13" eb="14">
      <t>ダイ</t>
    </rPh>
    <rPh sb="15" eb="16">
      <t>カイ</t>
    </rPh>
    <rPh sb="16" eb="18">
      <t>ゼンコク</t>
    </rPh>
    <rPh sb="18" eb="20">
      <t>モシ</t>
    </rPh>
    <phoneticPr fontId="5"/>
  </si>
  <si>
    <t>2023年夏　教員採用　「第3回全国模試｣</t>
    <rPh sb="4" eb="5">
      <t>ネン</t>
    </rPh>
    <rPh sb="5" eb="6">
      <t>ナツ</t>
    </rPh>
    <rPh sb="7" eb="9">
      <t>キョウイン</t>
    </rPh>
    <rPh sb="9" eb="11">
      <t>サイヨウ</t>
    </rPh>
    <rPh sb="13" eb="14">
      <t>ダイ</t>
    </rPh>
    <rPh sb="15" eb="16">
      <t>カイ</t>
    </rPh>
    <rPh sb="16" eb="18">
      <t>ゼンコク</t>
    </rPh>
    <rPh sb="18" eb="20">
      <t>モシ</t>
    </rPh>
    <phoneticPr fontId="5"/>
  </si>
  <si>
    <t>2023年夏　教員採用　「自治体別模試｣</t>
    <rPh sb="4" eb="5">
      <t>ネン</t>
    </rPh>
    <rPh sb="5" eb="6">
      <t>ナツ</t>
    </rPh>
    <rPh sb="7" eb="9">
      <t>キョウイン</t>
    </rPh>
    <rPh sb="9" eb="11">
      <t>サイヨウ</t>
    </rPh>
    <rPh sb="13" eb="16">
      <t>ジチタイ</t>
    </rPh>
    <rPh sb="16" eb="17">
      <t>ベツ</t>
    </rPh>
    <rPh sb="17" eb="19">
      <t>モシ</t>
    </rPh>
    <phoneticPr fontId="5"/>
  </si>
  <si>
    <t>札幌校,旭川校</t>
    <rPh sb="0" eb="2">
      <t>サッポロ</t>
    </rPh>
    <rPh sb="2" eb="3">
      <t>コウ</t>
    </rPh>
    <rPh sb="4" eb="6">
      <t>アサヒカワ</t>
    </rPh>
    <rPh sb="6" eb="7">
      <t>コウ</t>
    </rPh>
    <phoneticPr fontId="4"/>
  </si>
  <si>
    <t>論作文試験</t>
    <rPh sb="0" eb="3">
      <t>ロンサクブン</t>
    </rPh>
    <rPh sb="3" eb="5">
      <t>シケン</t>
    </rPh>
    <phoneticPr fontId="4"/>
  </si>
  <si>
    <t>論作文試験</t>
    <phoneticPr fontId="4"/>
  </si>
  <si>
    <t>福岡校</t>
    <rPh sb="0" eb="3">
      <t>フクオカコウ</t>
    </rPh>
    <phoneticPr fontId="4"/>
  </si>
  <si>
    <t>福岡校</t>
    <rPh sb="0" eb="2">
      <t>フクオカ</t>
    </rPh>
    <rPh sb="2" eb="3">
      <t>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</si>
</sst>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font>
      <sz val="11"/>
      <color theme="1"/>
      <name val="ＭＳ Ｐゴシック"/>
      <family val="2"/>
      <scheme val="minor"/>
    </font>
    <font>
      <sz val="11"/>
      <color theme="1"/>
      <name val="ＭＳ Ｐゴシック"/>
      <family val="2"/>
      <charset val="128"/>
      <scheme val="minor"/>
    </font>
    <font>
      <b/>
      <sz val="11"/>
      <color theme="1"/>
      <name val="ＭＳ Ｐゴシック"/>
      <family val="2"/>
      <charset val="128"/>
    </font>
    <font>
      <sz val="18"/>
      <color theme="1"/>
      <name val="A-OTF UD新ゴ Pro B"/>
      <family val="2"/>
      <charset val="128"/>
    </font>
    <font>
      <sz val="6"/>
      <name val="ＭＳ Ｐゴシック"/>
      <family val="3"/>
      <charset val="128"/>
      <scheme val="minor"/>
    </font>
    <font>
      <sz val="6"/>
      <name val="ＭＳ Ｐゴシック"/>
      <family val="2"/>
      <charset val="128"/>
      <scheme val="minor"/>
    </font>
    <font>
      <sz val="20"/>
      <color theme="1"/>
      <name val="A-OTF UD新ゴ Pro B"/>
      <family val="2"/>
      <charset val="128"/>
    </font>
    <font>
      <sz val="16"/>
      <color theme="1"/>
      <name val="ＭＳ Ｐゴシック"/>
      <family val="2"/>
      <charset val="128"/>
      <scheme val="minor"/>
    </font>
    <font>
      <sz val="12"/>
      <color theme="1"/>
      <name val="ＭＳ Ｐゴシック"/>
      <family val="2"/>
      <charset val="128"/>
      <scheme val="minor"/>
    </font>
    <font>
      <sz val="16"/>
      <color theme="1"/>
      <name val="ＭＳ Ｐゴシック"/>
      <family val="3"/>
      <charset val="128"/>
      <scheme val="minor"/>
    </font>
    <font>
      <sz val="12"/>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8"/>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b/>
      <sz val="14"/>
      <color theme="1"/>
      <name val="ＭＳ Ｐゴシック"/>
      <family val="3"/>
      <charset val="128"/>
      <scheme val="minor"/>
    </font>
    <font>
      <u/>
      <sz val="11"/>
      <color theme="10"/>
      <name val="ＭＳ Ｐゴシック"/>
      <family val="2"/>
      <scheme val="minor"/>
    </font>
    <font>
      <b/>
      <sz val="16"/>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10"/>
      <color theme="1"/>
      <name val="ＭＳ Ｐゴシック"/>
      <family val="2"/>
      <scheme val="minor"/>
    </font>
    <font>
      <sz val="9"/>
      <color theme="1"/>
      <name val="ＭＳ Ｐゴシック"/>
      <family val="2"/>
      <scheme val="minor"/>
    </font>
  </fonts>
  <fills count="8">
    <fill>
      <patternFill patternType="none"/>
    </fill>
    <fill>
      <patternFill patternType="gray125"/>
    </fill>
    <fill>
      <patternFill patternType="solid">
        <fgColor rgb="FFDDDDDD"/>
        <bgColor indexed="64"/>
      </patternFill>
    </fill>
    <fill>
      <patternFill patternType="solid">
        <fgColor rgb="FFFAFFCD"/>
        <bgColor indexed="64"/>
      </patternFill>
    </fill>
    <fill>
      <patternFill patternType="solid">
        <fgColor rgb="FFCCFFFF"/>
        <bgColor indexed="64"/>
      </patternFill>
    </fill>
    <fill>
      <patternFill patternType="solid">
        <fgColor theme="0" tint="-0.14996795556505021"/>
        <bgColor indexed="64"/>
      </patternFill>
    </fill>
    <fill>
      <patternFill patternType="solid">
        <fgColor rgb="FFFFFFCC"/>
        <bgColor indexed="64"/>
      </patternFill>
    </fill>
    <fill>
      <patternFill patternType="solid">
        <fgColor theme="8" tint="0.79998168889431442"/>
        <bgColor indexed="64"/>
      </patternFill>
    </fill>
  </fills>
  <borders count="80">
    <border>
      <left/>
      <right/>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ck">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ck">
        <color indexed="64"/>
      </bottom>
      <diagonal/>
    </border>
    <border>
      <left style="double">
        <color indexed="64"/>
      </left>
      <right style="hair">
        <color indexed="64"/>
      </right>
      <top style="thick">
        <color indexed="64"/>
      </top>
      <bottom/>
      <diagonal/>
    </border>
    <border>
      <left style="hair">
        <color indexed="64"/>
      </left>
      <right style="thick">
        <color indexed="64"/>
      </right>
      <top style="thick">
        <color indexed="64"/>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style="hair">
        <color indexed="64"/>
      </left>
      <right style="thick">
        <color indexed="64"/>
      </right>
      <top style="thin">
        <color indexed="64"/>
      </top>
      <bottom style="thick">
        <color indexed="64"/>
      </bottom>
      <diagonal/>
    </border>
    <border>
      <left style="hair">
        <color indexed="64"/>
      </left>
      <right style="hair">
        <color indexed="64"/>
      </right>
      <top style="thick">
        <color indexed="64"/>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hair">
        <color indexed="64"/>
      </right>
      <top style="thick">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thick">
        <color indexed="64"/>
      </bottom>
      <diagonal/>
    </border>
    <border>
      <left style="double">
        <color indexed="64"/>
      </left>
      <right style="thin">
        <color indexed="64"/>
      </right>
      <top style="thick">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ck">
        <color indexed="64"/>
      </bottom>
      <diagonal/>
    </border>
    <border>
      <left/>
      <right style="thin">
        <color indexed="64"/>
      </right>
      <top/>
      <bottom/>
      <diagonal/>
    </border>
  </borders>
  <cellStyleXfs count="2">
    <xf numFmtId="0" fontId="0" fillId="0" borderId="0"/>
    <xf numFmtId="0" fontId="17" fillId="0" borderId="0" applyNumberFormat="0" applyFill="0" applyBorder="0" applyAlignment="0" applyProtection="0"/>
  </cellStyleXfs>
  <cellXfs count="213">
    <xf numFmtId="0" fontId="0" fillId="0" borderId="0" xfId="0"/>
    <xf numFmtId="0" fontId="8" fillId="0" borderId="22" xfId="0" applyFont="1" applyFill="1" applyBorder="1" applyAlignment="1" applyProtection="1">
      <alignment horizontal="left" vertical="center"/>
    </xf>
    <xf numFmtId="0" fontId="10" fillId="0" borderId="7" xfId="0" applyFont="1" applyFill="1" applyBorder="1" applyAlignment="1" applyProtection="1">
      <alignment vertical="center"/>
    </xf>
    <xf numFmtId="0" fontId="10" fillId="0" borderId="9" xfId="0" applyFont="1" applyFill="1" applyBorder="1" applyAlignment="1" applyProtection="1">
      <alignment horizontal="left" vertical="center"/>
    </xf>
    <xf numFmtId="0" fontId="10" fillId="0" borderId="12" xfId="0" applyFont="1" applyFill="1" applyBorder="1" applyAlignment="1" applyProtection="1">
      <alignment horizontal="left" vertical="center"/>
    </xf>
    <xf numFmtId="0" fontId="8" fillId="0" borderId="41" xfId="0" applyFont="1" applyFill="1" applyBorder="1" applyAlignment="1" applyProtection="1">
      <alignment horizontal="left" vertical="center"/>
    </xf>
    <xf numFmtId="0" fontId="7" fillId="4" borderId="29" xfId="0" applyFont="1" applyFill="1" applyBorder="1" applyAlignment="1" applyProtection="1">
      <alignment horizontal="center" vertical="center"/>
      <protection locked="0"/>
    </xf>
    <xf numFmtId="0" fontId="7" fillId="4" borderId="34" xfId="0" applyFont="1" applyFill="1" applyBorder="1" applyAlignment="1" applyProtection="1">
      <alignment horizontal="center" vertical="center"/>
      <protection locked="0"/>
    </xf>
    <xf numFmtId="0" fontId="9" fillId="4" borderId="36" xfId="0" applyFont="1" applyFill="1" applyBorder="1" applyAlignment="1" applyProtection="1">
      <alignment horizontal="center" vertical="center"/>
      <protection locked="0"/>
    </xf>
    <xf numFmtId="0" fontId="9" fillId="4" borderId="37" xfId="0" applyFont="1" applyFill="1" applyBorder="1" applyAlignment="1" applyProtection="1">
      <alignment horizontal="center" vertical="center"/>
      <protection locked="0"/>
    </xf>
    <xf numFmtId="0" fontId="0" fillId="0" borderId="2" xfId="0" applyFill="1" applyBorder="1" applyAlignment="1" applyProtection="1">
      <alignment vertical="center"/>
      <protection locked="0"/>
    </xf>
    <xf numFmtId="0" fontId="0" fillId="0" borderId="3" xfId="0" applyFill="1" applyBorder="1" applyAlignment="1" applyProtection="1">
      <alignment vertical="center"/>
      <protection locked="0"/>
    </xf>
    <xf numFmtId="0" fontId="9" fillId="4" borderId="68" xfId="0" applyFont="1" applyFill="1" applyBorder="1" applyAlignment="1" applyProtection="1">
      <alignment horizontal="center" vertical="center"/>
      <protection locked="0"/>
    </xf>
    <xf numFmtId="0" fontId="10" fillId="0" borderId="33" xfId="0" applyFont="1" applyFill="1" applyBorder="1" applyAlignment="1" applyProtection="1">
      <alignment horizontal="left" vertical="center"/>
    </xf>
    <xf numFmtId="0" fontId="10" fillId="0" borderId="32" xfId="0" applyFont="1" applyFill="1" applyBorder="1" applyAlignment="1" applyProtection="1">
      <alignment horizontal="left" vertical="center"/>
    </xf>
    <xf numFmtId="0" fontId="10" fillId="0" borderId="22" xfId="0" applyFont="1" applyFill="1" applyBorder="1" applyAlignment="1" applyProtection="1">
      <alignment horizontal="left" vertical="center"/>
    </xf>
    <xf numFmtId="0" fontId="9" fillId="0" borderId="1" xfId="0" applyFont="1" applyFill="1" applyBorder="1" applyAlignment="1" applyProtection="1">
      <alignment vertical="center"/>
    </xf>
    <xf numFmtId="0" fontId="18" fillId="6" borderId="36" xfId="0" applyFont="1" applyFill="1" applyBorder="1" applyAlignment="1" applyProtection="1">
      <alignment horizontal="center" vertical="center"/>
    </xf>
    <xf numFmtId="0" fontId="3" fillId="0" borderId="0" xfId="0" applyFont="1" applyAlignment="1" applyProtection="1">
      <alignment vertical="center"/>
    </xf>
    <xf numFmtId="0" fontId="0" fillId="0" borderId="0" xfId="0" applyAlignment="1" applyProtection="1">
      <alignment vertical="center"/>
    </xf>
    <xf numFmtId="0" fontId="6" fillId="0" borderId="0" xfId="0" applyFont="1" applyAlignment="1" applyProtection="1">
      <alignment vertical="center"/>
    </xf>
    <xf numFmtId="0" fontId="0" fillId="0" borderId="0" xfId="0" applyAlignment="1" applyProtection="1">
      <alignment horizontal="left" vertical="center"/>
    </xf>
    <xf numFmtId="0" fontId="0" fillId="0" borderId="3" xfId="0" applyFill="1" applyBorder="1" applyAlignment="1" applyProtection="1">
      <alignment vertical="center"/>
    </xf>
    <xf numFmtId="0" fontId="0" fillId="0" borderId="4" xfId="0" applyFill="1" applyBorder="1" applyAlignment="1" applyProtection="1">
      <alignment vertical="center"/>
    </xf>
    <xf numFmtId="0" fontId="0" fillId="0" borderId="0" xfId="0" applyFill="1" applyBorder="1" applyAlignment="1" applyProtection="1">
      <alignment horizontal="left" vertical="center"/>
    </xf>
    <xf numFmtId="0" fontId="0" fillId="0" borderId="0" xfId="0" applyBorder="1" applyAlignment="1" applyProtection="1">
      <alignment horizontal="left" vertical="center"/>
    </xf>
    <xf numFmtId="0" fontId="0" fillId="0" borderId="0" xfId="0" applyBorder="1" applyAlignment="1" applyProtection="1">
      <alignment vertical="center"/>
    </xf>
    <xf numFmtId="0" fontId="0" fillId="0" borderId="0" xfId="0" applyBorder="1" applyAlignment="1" applyProtection="1">
      <alignment horizontal="center" vertical="center"/>
    </xf>
    <xf numFmtId="0" fontId="8" fillId="0" borderId="35" xfId="0" applyFont="1" applyFill="1" applyBorder="1" applyAlignment="1" applyProtection="1">
      <alignment horizontal="center" vertical="center"/>
    </xf>
    <xf numFmtId="0" fontId="10" fillId="0" borderId="36" xfId="0" applyFont="1" applyFill="1" applyBorder="1" applyAlignment="1" applyProtection="1">
      <alignment vertical="center"/>
    </xf>
    <xf numFmtId="0" fontId="8" fillId="0" borderId="1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11" fillId="0" borderId="0" xfId="0" applyFont="1" applyBorder="1" applyAlignment="1" applyProtection="1">
      <alignment horizontal="left" vertical="center"/>
    </xf>
    <xf numFmtId="0" fontId="0" fillId="0" borderId="0" xfId="0" applyAlignment="1" applyProtection="1">
      <alignment vertical="center" wrapText="1"/>
    </xf>
    <xf numFmtId="0" fontId="12" fillId="0" borderId="0" xfId="0" applyFont="1" applyAlignment="1" applyProtection="1">
      <alignment vertical="center"/>
    </xf>
    <xf numFmtId="0" fontId="12" fillId="0" borderId="0" xfId="0" applyFont="1" applyAlignment="1" applyProtection="1">
      <alignment horizontal="left" vertical="center"/>
    </xf>
    <xf numFmtId="0" fontId="0" fillId="0" borderId="0" xfId="0" applyAlignment="1" applyProtection="1">
      <alignment vertical="center" shrinkToFit="1"/>
    </xf>
    <xf numFmtId="0" fontId="13" fillId="0" borderId="0" xfId="0" applyFont="1" applyAlignment="1" applyProtection="1">
      <alignment horizontal="left" vertical="center"/>
    </xf>
    <xf numFmtId="0" fontId="0" fillId="0" borderId="0" xfId="0" applyProtection="1"/>
    <xf numFmtId="176" fontId="0" fillId="0" borderId="0" xfId="0" applyNumberFormat="1" applyProtection="1"/>
    <xf numFmtId="0" fontId="18" fillId="0" borderId="0" xfId="0" applyFont="1" applyAlignment="1" applyProtection="1">
      <alignment vertical="center"/>
    </xf>
    <xf numFmtId="0" fontId="0" fillId="0" borderId="0" xfId="0" applyAlignment="1" applyProtection="1">
      <alignment horizontal="center"/>
    </xf>
    <xf numFmtId="0" fontId="0" fillId="0" borderId="1" xfId="0" applyBorder="1" applyAlignment="1" applyProtection="1">
      <alignment horizontal="center" vertical="center"/>
    </xf>
    <xf numFmtId="0" fontId="0" fillId="0" borderId="45" xfId="0" applyFill="1" applyBorder="1" applyAlignment="1" applyProtection="1">
      <alignment horizontal="center" vertical="center" shrinkToFit="1"/>
      <protection locked="0"/>
    </xf>
    <xf numFmtId="0" fontId="0" fillId="0" borderId="55"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protection locked="0"/>
    </xf>
    <xf numFmtId="0" fontId="0" fillId="0" borderId="36" xfId="0" applyFill="1" applyBorder="1" applyAlignment="1" applyProtection="1">
      <alignment horizontal="center" vertical="center" shrinkToFit="1"/>
      <protection locked="0"/>
    </xf>
    <xf numFmtId="0" fontId="0" fillId="4" borderId="49" xfId="0" applyFill="1" applyBorder="1" applyAlignment="1" applyProtection="1">
      <alignment horizontal="center" vertical="center" shrinkToFit="1"/>
      <protection locked="0"/>
    </xf>
    <xf numFmtId="0" fontId="0" fillId="0" borderId="45" xfId="0" applyBorder="1" applyAlignment="1" applyProtection="1">
      <alignment horizontal="center" vertical="center" shrinkToFit="1"/>
      <protection locked="0"/>
    </xf>
    <xf numFmtId="0" fontId="0" fillId="0" borderId="55"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0" fillId="0" borderId="46" xfId="0" applyBorder="1" applyAlignment="1" applyProtection="1">
      <alignment horizontal="center" vertical="center" shrinkToFit="1"/>
      <protection locked="0"/>
    </xf>
    <xf numFmtId="0" fontId="0" fillId="0" borderId="56" xfId="0" applyBorder="1" applyAlignment="1" applyProtection="1">
      <alignment horizontal="center" vertical="center" shrinkToFit="1"/>
      <protection locked="0"/>
    </xf>
    <xf numFmtId="0" fontId="0" fillId="0" borderId="47" xfId="0" applyBorder="1" applyAlignment="1" applyProtection="1">
      <alignment horizontal="center" vertical="center" shrinkToFit="1"/>
      <protection locked="0"/>
    </xf>
    <xf numFmtId="0" fontId="0" fillId="0" borderId="48" xfId="0" applyBorder="1" applyAlignment="1" applyProtection="1">
      <alignment horizontal="center" vertical="center" shrinkToFit="1"/>
      <protection locked="0"/>
    </xf>
    <xf numFmtId="0" fontId="0" fillId="4" borderId="50" xfId="0" applyFill="1" applyBorder="1" applyAlignment="1" applyProtection="1">
      <alignment horizontal="center" vertical="center" shrinkToFit="1"/>
      <protection locked="0"/>
    </xf>
    <xf numFmtId="0" fontId="21" fillId="0" borderId="1" xfId="0" applyFont="1" applyBorder="1" applyAlignment="1" applyProtection="1">
      <alignment horizontal="center" vertical="center" shrinkToFit="1"/>
    </xf>
    <xf numFmtId="0" fontId="15" fillId="0" borderId="69" xfId="0" applyFont="1" applyBorder="1" applyAlignment="1" applyProtection="1">
      <alignment horizontal="center" vertical="center" shrinkToFit="1"/>
    </xf>
    <xf numFmtId="0" fontId="15" fillId="0" borderId="1" xfId="0" applyFont="1" applyBorder="1" applyAlignment="1" applyProtection="1">
      <alignment horizontal="center" vertical="center" shrinkToFit="1"/>
    </xf>
    <xf numFmtId="0" fontId="18" fillId="6" borderId="30" xfId="0" applyFont="1" applyFill="1" applyBorder="1" applyAlignment="1" applyProtection="1">
      <alignment horizontal="center" vertical="center"/>
    </xf>
    <xf numFmtId="0" fontId="15" fillId="0" borderId="1" xfId="0" applyFont="1" applyFill="1" applyBorder="1" applyAlignment="1" applyProtection="1">
      <alignment horizontal="center" vertical="center" shrinkToFit="1"/>
    </xf>
    <xf numFmtId="0" fontId="1" fillId="0" borderId="11"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9" fillId="0" borderId="35" xfId="0" applyFont="1" applyFill="1" applyBorder="1" applyAlignment="1" applyProtection="1">
      <alignment horizontal="center" vertical="center"/>
    </xf>
    <xf numFmtId="0" fontId="20" fillId="0" borderId="11"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9" fillId="0" borderId="44" xfId="0" applyFont="1" applyFill="1" applyBorder="1" applyAlignment="1" applyProtection="1">
      <alignment horizontal="center" vertical="center"/>
    </xf>
    <xf numFmtId="0" fontId="20" fillId="0" borderId="10"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9" fillId="0" borderId="5" xfId="0" applyFont="1" applyFill="1" applyBorder="1" applyAlignment="1" applyProtection="1">
      <alignment vertical="center"/>
    </xf>
    <xf numFmtId="0" fontId="7" fillId="0" borderId="8" xfId="0" applyFont="1" applyFill="1" applyBorder="1" applyAlignment="1" applyProtection="1">
      <alignment vertical="center"/>
    </xf>
    <xf numFmtId="0" fontId="0" fillId="0" borderId="0" xfId="0" applyFill="1" applyBorder="1" applyAlignment="1" applyProtection="1">
      <alignment horizontal="center" vertical="center" wrapText="1"/>
    </xf>
    <xf numFmtId="0" fontId="0" fillId="0" borderId="0" xfId="0" applyFill="1" applyBorder="1" applyAlignment="1" applyProtection="1">
      <alignment horizontal="right" vertical="center"/>
    </xf>
    <xf numFmtId="3" fontId="7" fillId="0" borderId="0" xfId="0" applyNumberFormat="1" applyFont="1" applyFill="1" applyBorder="1" applyAlignment="1" applyProtection="1">
      <alignment horizontal="center" vertical="center"/>
    </xf>
    <xf numFmtId="0" fontId="0" fillId="0" borderId="0" xfId="0" applyFill="1" applyAlignment="1" applyProtection="1">
      <alignment vertical="center"/>
    </xf>
    <xf numFmtId="0" fontId="15" fillId="0" borderId="69" xfId="0" applyFont="1" applyFill="1" applyBorder="1" applyAlignment="1" applyProtection="1">
      <alignment horizontal="center" vertical="center" shrinkToFit="1"/>
    </xf>
    <xf numFmtId="0" fontId="0" fillId="0" borderId="1" xfId="0" applyFill="1" applyBorder="1" applyAlignment="1" applyProtection="1">
      <alignment horizontal="center" vertical="center"/>
    </xf>
    <xf numFmtId="0" fontId="0" fillId="0" borderId="0" xfId="0" applyFill="1" applyBorder="1" applyAlignment="1" applyProtection="1">
      <alignment vertical="center"/>
    </xf>
    <xf numFmtId="0" fontId="7" fillId="4" borderId="35" xfId="0" applyFont="1" applyFill="1" applyBorder="1" applyAlignment="1" applyProtection="1">
      <alignment horizontal="center" vertical="center"/>
      <protection locked="0"/>
    </xf>
    <xf numFmtId="0" fontId="0" fillId="4" borderId="1" xfId="0" applyFill="1" applyBorder="1" applyAlignment="1" applyProtection="1">
      <alignment horizontal="center" vertical="center" shrinkToFit="1"/>
      <protection locked="0"/>
    </xf>
    <xf numFmtId="0" fontId="0" fillId="4" borderId="62" xfId="0" applyFill="1" applyBorder="1" applyAlignment="1" applyProtection="1">
      <alignment horizontal="center" vertical="center" shrinkToFit="1"/>
      <protection locked="0"/>
    </xf>
    <xf numFmtId="0" fontId="0" fillId="4" borderId="60" xfId="0" applyFill="1" applyBorder="1" applyAlignment="1" applyProtection="1">
      <alignment horizontal="center" vertical="center" shrinkToFit="1"/>
      <protection locked="0"/>
    </xf>
    <xf numFmtId="0" fontId="0" fillId="4" borderId="61" xfId="0" applyFill="1" applyBorder="1" applyAlignment="1" applyProtection="1">
      <alignment horizontal="center" vertical="center" shrinkToFit="1"/>
      <protection locked="0"/>
    </xf>
    <xf numFmtId="0" fontId="0" fillId="0" borderId="46" xfId="0" applyFill="1" applyBorder="1" applyAlignment="1" applyProtection="1">
      <alignment horizontal="center" vertical="center" shrinkToFit="1"/>
      <protection locked="0"/>
    </xf>
    <xf numFmtId="0" fontId="0" fillId="0" borderId="56" xfId="0" applyFill="1" applyBorder="1" applyAlignment="1" applyProtection="1">
      <alignment horizontal="center" vertical="center" shrinkToFit="1"/>
      <protection locked="0"/>
    </xf>
    <xf numFmtId="0" fontId="0" fillId="0" borderId="47" xfId="0" applyFill="1" applyBorder="1" applyAlignment="1" applyProtection="1">
      <alignment horizontal="center" vertical="center" shrinkToFit="1"/>
      <protection locked="0"/>
    </xf>
    <xf numFmtId="0" fontId="0" fillId="0" borderId="48" xfId="0" applyFill="1" applyBorder="1" applyAlignment="1" applyProtection="1">
      <alignment horizontal="center" vertical="center" shrinkToFit="1"/>
      <protection locked="0"/>
    </xf>
    <xf numFmtId="0" fontId="0" fillId="4" borderId="47" xfId="0" applyFill="1" applyBorder="1" applyAlignment="1" applyProtection="1">
      <alignment horizontal="center" vertical="center" shrinkToFit="1"/>
      <protection locked="0"/>
    </xf>
    <xf numFmtId="0" fontId="0" fillId="4" borderId="63" xfId="0" applyFill="1" applyBorder="1" applyAlignment="1" applyProtection="1">
      <alignment horizontal="center" vertical="center" shrinkToFit="1"/>
      <protection locked="0"/>
    </xf>
    <xf numFmtId="0" fontId="0" fillId="4" borderId="64" xfId="0" applyFill="1" applyBorder="1" applyAlignment="1" applyProtection="1">
      <alignment horizontal="center" vertical="center" shrinkToFit="1"/>
      <protection locked="0"/>
    </xf>
    <xf numFmtId="0" fontId="0" fillId="4" borderId="65" xfId="0" applyFill="1" applyBorder="1" applyAlignment="1" applyProtection="1">
      <alignment horizontal="center" vertical="center" shrinkToFit="1"/>
      <protection locked="0"/>
    </xf>
    <xf numFmtId="0" fontId="7" fillId="0" borderId="35" xfId="0" applyFont="1" applyFill="1" applyBorder="1" applyAlignment="1" applyProtection="1">
      <alignment horizontal="center" vertical="center"/>
    </xf>
    <xf numFmtId="0" fontId="15" fillId="0" borderId="5" xfId="0" applyFont="1" applyFill="1" applyBorder="1" applyAlignment="1" applyProtection="1">
      <alignment horizontal="center" vertical="center" shrinkToFit="1"/>
    </xf>
    <xf numFmtId="0" fontId="15" fillId="0" borderId="7" xfId="0" applyFont="1" applyFill="1" applyBorder="1" applyAlignment="1" applyProtection="1">
      <alignment horizontal="center" vertical="center" shrinkToFit="1"/>
    </xf>
    <xf numFmtId="0" fontId="15" fillId="0" borderId="33" xfId="0" applyFont="1" applyFill="1" applyBorder="1" applyAlignment="1" applyProtection="1">
      <alignment horizontal="center" vertical="center" shrinkToFit="1"/>
    </xf>
    <xf numFmtId="0" fontId="15" fillId="0" borderId="0" xfId="0" applyFont="1" applyFill="1" applyBorder="1" applyAlignment="1" applyProtection="1">
      <alignment horizontal="center" vertical="center" shrinkToFit="1"/>
    </xf>
    <xf numFmtId="0" fontId="0" fillId="4" borderId="77" xfId="0" applyFill="1" applyBorder="1" applyAlignment="1" applyProtection="1">
      <alignment horizontal="center" vertical="center" shrinkToFit="1"/>
      <protection locked="0"/>
    </xf>
    <xf numFmtId="0" fontId="0" fillId="4" borderId="73" xfId="0" applyFill="1" applyBorder="1" applyAlignment="1" applyProtection="1">
      <alignment horizontal="center" vertical="center" shrinkToFit="1"/>
      <protection locked="0"/>
    </xf>
    <xf numFmtId="0" fontId="0" fillId="4" borderId="78" xfId="0" applyFill="1" applyBorder="1" applyAlignment="1" applyProtection="1">
      <alignment horizontal="center" vertical="center" shrinkToFit="1"/>
      <protection locked="0"/>
    </xf>
    <xf numFmtId="0" fontId="0" fillId="4" borderId="74" xfId="0" applyFill="1" applyBorder="1" applyAlignment="1" applyProtection="1">
      <alignment horizontal="center" vertical="center" shrinkToFit="1"/>
      <protection locked="0"/>
    </xf>
    <xf numFmtId="0" fontId="7" fillId="7" borderId="29" xfId="0" applyFont="1" applyFill="1" applyBorder="1" applyAlignment="1" applyProtection="1">
      <alignment horizontal="center" vertical="center"/>
      <protection locked="0"/>
    </xf>
    <xf numFmtId="0" fontId="0" fillId="0" borderId="36" xfId="0" applyFill="1" applyBorder="1" applyAlignment="1">
      <alignment shrinkToFit="1"/>
    </xf>
    <xf numFmtId="0" fontId="0" fillId="0" borderId="0" xfId="0" applyFill="1"/>
    <xf numFmtId="0" fontId="0" fillId="0" borderId="36" xfId="0" applyFill="1" applyBorder="1" applyAlignment="1">
      <alignment horizontal="center" shrinkToFit="1"/>
    </xf>
    <xf numFmtId="0" fontId="0" fillId="0" borderId="21" xfId="0" applyFill="1" applyBorder="1" applyAlignment="1">
      <alignment horizontal="center" shrinkToFit="1"/>
    </xf>
    <xf numFmtId="0" fontId="0" fillId="0" borderId="0" xfId="0" applyFill="1" applyBorder="1"/>
    <xf numFmtId="0" fontId="0" fillId="0" borderId="1" xfId="0" applyBorder="1" applyAlignment="1" applyProtection="1">
      <alignment horizontal="center" vertical="center"/>
    </xf>
    <xf numFmtId="0" fontId="0" fillId="0" borderId="22" xfId="0" applyBorder="1" applyAlignment="1" applyProtection="1">
      <alignment horizontal="center" vertical="center"/>
    </xf>
    <xf numFmtId="0" fontId="0" fillId="0" borderId="13" xfId="0" applyFill="1" applyBorder="1" applyAlignment="1" applyProtection="1">
      <alignment horizontal="left" vertical="center"/>
      <protection locked="0"/>
    </xf>
    <xf numFmtId="0" fontId="0" fillId="0" borderId="14" xfId="0" applyFill="1" applyBorder="1" applyAlignment="1" applyProtection="1">
      <alignment horizontal="left" vertical="center"/>
      <protection locked="0"/>
    </xf>
    <xf numFmtId="0" fontId="0" fillId="0" borderId="15" xfId="0" applyFill="1" applyBorder="1" applyAlignment="1" applyProtection="1">
      <alignment horizontal="left" vertical="center"/>
      <protection locked="0"/>
    </xf>
    <xf numFmtId="0" fontId="0" fillId="0" borderId="17" xfId="0" applyFill="1" applyBorder="1" applyAlignment="1" applyProtection="1">
      <alignment horizontal="left" vertical="center"/>
      <protection locked="0"/>
    </xf>
    <xf numFmtId="0" fontId="0" fillId="0" borderId="18" xfId="0" applyFill="1" applyBorder="1" applyAlignment="1" applyProtection="1">
      <alignment horizontal="left" vertical="center"/>
      <protection locked="0"/>
    </xf>
    <xf numFmtId="0" fontId="0" fillId="0" borderId="19" xfId="0" applyFill="1" applyBorder="1" applyAlignment="1" applyProtection="1">
      <alignment horizontal="left" vertical="center"/>
      <protection locked="0"/>
    </xf>
    <xf numFmtId="0" fontId="0" fillId="0" borderId="20" xfId="0" applyFill="1" applyBorder="1" applyAlignment="1" applyProtection="1">
      <alignment horizontal="left" vertical="center"/>
      <protection locked="0"/>
    </xf>
    <xf numFmtId="0" fontId="0" fillId="0" borderId="21" xfId="0" applyFill="1" applyBorder="1" applyAlignment="1" applyProtection="1">
      <alignment horizontal="left" vertical="center"/>
      <protection locked="0"/>
    </xf>
    <xf numFmtId="0" fontId="0" fillId="0" borderId="22" xfId="0" applyFill="1" applyBorder="1" applyAlignment="1" applyProtection="1">
      <alignment horizontal="left" vertical="center"/>
      <protection locked="0"/>
    </xf>
    <xf numFmtId="0" fontId="0" fillId="0" borderId="6" xfId="0" applyFill="1" applyBorder="1" applyAlignment="1" applyProtection="1">
      <alignment horizontal="left" vertical="center"/>
      <protection locked="0"/>
    </xf>
    <xf numFmtId="0" fontId="0" fillId="0" borderId="7"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0" fontId="0" fillId="0" borderId="36" xfId="0" applyBorder="1" applyAlignment="1" applyProtection="1">
      <alignment horizontal="center" vertical="center" shrinkToFit="1"/>
      <protection locked="0"/>
    </xf>
    <xf numFmtId="0" fontId="12" fillId="0" borderId="0" xfId="0" applyFont="1" applyAlignment="1" applyProtection="1">
      <alignment horizontal="left" vertical="center"/>
    </xf>
    <xf numFmtId="0" fontId="0" fillId="5" borderId="5" xfId="0" applyFill="1" applyBorder="1" applyAlignment="1" applyProtection="1">
      <alignment horizontal="center" vertical="center" wrapText="1"/>
    </xf>
    <xf numFmtId="0" fontId="0" fillId="5" borderId="9" xfId="0" applyFill="1" applyBorder="1" applyAlignment="1" applyProtection="1">
      <alignment horizontal="center" vertical="center" wrapText="1"/>
    </xf>
    <xf numFmtId="0" fontId="0" fillId="5" borderId="53" xfId="0" applyFill="1" applyBorder="1" applyAlignment="1" applyProtection="1">
      <alignment horizontal="center" vertical="center" wrapText="1"/>
    </xf>
    <xf numFmtId="0" fontId="0" fillId="5" borderId="45" xfId="0" applyFill="1" applyBorder="1" applyAlignment="1" applyProtection="1">
      <alignment horizontal="center" vertical="center" wrapText="1"/>
    </xf>
    <xf numFmtId="0" fontId="0" fillId="5" borderId="54" xfId="0" applyFill="1" applyBorder="1" applyAlignment="1" applyProtection="1">
      <alignment horizontal="center" vertical="center" wrapText="1"/>
    </xf>
    <xf numFmtId="0" fontId="0" fillId="5" borderId="55" xfId="0" applyFill="1" applyBorder="1" applyAlignment="1" applyProtection="1">
      <alignment horizontal="center" vertical="center" wrapText="1"/>
    </xf>
    <xf numFmtId="0" fontId="12" fillId="5" borderId="42" xfId="0" applyFont="1" applyFill="1" applyBorder="1" applyAlignment="1" applyProtection="1">
      <alignment horizontal="center" vertical="center" wrapText="1"/>
    </xf>
    <xf numFmtId="0" fontId="12" fillId="5" borderId="1" xfId="0" applyFont="1" applyFill="1" applyBorder="1" applyAlignment="1" applyProtection="1">
      <alignment horizontal="center" vertical="center" wrapText="1"/>
    </xf>
    <xf numFmtId="0" fontId="12" fillId="5" borderId="54" xfId="0" applyFont="1" applyFill="1" applyBorder="1" applyAlignment="1" applyProtection="1">
      <alignment horizontal="center" vertical="center" wrapText="1"/>
    </xf>
    <xf numFmtId="0" fontId="12" fillId="5" borderId="55" xfId="0" applyFont="1" applyFill="1" applyBorder="1" applyAlignment="1" applyProtection="1">
      <alignment horizontal="center" vertical="center" wrapText="1"/>
    </xf>
    <xf numFmtId="0" fontId="0" fillId="5" borderId="51" xfId="0" applyFill="1" applyBorder="1" applyAlignment="1" applyProtection="1">
      <alignment horizontal="center" vertical="center" wrapText="1" shrinkToFit="1"/>
    </xf>
    <xf numFmtId="0" fontId="0" fillId="5" borderId="36" xfId="0" applyFill="1" applyBorder="1" applyAlignment="1" applyProtection="1">
      <alignment horizontal="center" vertical="center" wrapText="1" shrinkToFit="1"/>
    </xf>
    <xf numFmtId="0" fontId="15" fillId="5" borderId="52" xfId="0" applyFont="1" applyFill="1" applyBorder="1" applyAlignment="1" applyProtection="1">
      <alignment horizontal="center" vertical="center" wrapText="1"/>
    </xf>
    <xf numFmtId="0" fontId="15" fillId="5" borderId="49" xfId="0" applyFont="1" applyFill="1" applyBorder="1" applyAlignment="1" applyProtection="1">
      <alignment horizontal="center" vertical="center" wrapText="1"/>
    </xf>
    <xf numFmtId="0" fontId="0" fillId="0" borderId="0" xfId="0" applyBorder="1" applyAlignment="1" applyProtection="1">
      <alignment horizontal="center" vertical="center"/>
    </xf>
    <xf numFmtId="0" fontId="3" fillId="0" borderId="0" xfId="0" applyFont="1" applyAlignment="1" applyProtection="1">
      <alignment horizontal="center" vertical="center"/>
    </xf>
    <xf numFmtId="0" fontId="6" fillId="0" borderId="0" xfId="0" applyFont="1" applyAlignment="1" applyProtection="1">
      <alignment horizontal="center" vertical="center"/>
    </xf>
    <xf numFmtId="0" fontId="11" fillId="0" borderId="0" xfId="0" applyFont="1" applyBorder="1" applyAlignment="1" applyProtection="1">
      <alignment horizontal="left" vertical="center"/>
    </xf>
    <xf numFmtId="0" fontId="0" fillId="5" borderId="51" xfId="0" applyFill="1" applyBorder="1" applyAlignment="1" applyProtection="1">
      <alignment horizontal="center" vertical="center" wrapText="1"/>
    </xf>
    <xf numFmtId="0" fontId="0" fillId="5" borderId="36" xfId="0"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22" xfId="0" applyBorder="1" applyAlignment="1" applyProtection="1">
      <alignment horizontal="center" vertical="center" wrapText="1"/>
    </xf>
    <xf numFmtId="0" fontId="0" fillId="0" borderId="23" xfId="0" applyFill="1" applyBorder="1" applyAlignment="1" applyProtection="1">
      <alignment horizontal="right" vertical="center"/>
    </xf>
    <xf numFmtId="0" fontId="0" fillId="0" borderId="24" xfId="0" applyFill="1" applyBorder="1" applyAlignment="1" applyProtection="1">
      <alignment horizontal="right" vertical="center"/>
    </xf>
    <xf numFmtId="0" fontId="0" fillId="0" borderId="40" xfId="0" applyFill="1" applyBorder="1" applyAlignment="1" applyProtection="1">
      <alignment horizontal="right" vertical="center"/>
    </xf>
    <xf numFmtId="3" fontId="19" fillId="3" borderId="38" xfId="0" applyNumberFormat="1" applyFont="1" applyFill="1" applyBorder="1" applyAlignment="1" applyProtection="1">
      <alignment horizontal="center" vertical="center"/>
    </xf>
    <xf numFmtId="3" fontId="19" fillId="3" borderId="70" xfId="0" applyNumberFormat="1" applyFont="1" applyFill="1" applyBorder="1" applyAlignment="1" applyProtection="1">
      <alignment horizontal="center" vertical="center"/>
    </xf>
    <xf numFmtId="3" fontId="19" fillId="3" borderId="39" xfId="0" applyNumberFormat="1" applyFont="1" applyFill="1" applyBorder="1" applyAlignment="1" applyProtection="1">
      <alignment horizontal="center" vertical="center"/>
    </xf>
    <xf numFmtId="0" fontId="18" fillId="6" borderId="1" xfId="0" applyFont="1" applyFill="1" applyBorder="1" applyAlignment="1" applyProtection="1">
      <alignment horizontal="center" vertical="center"/>
    </xf>
    <xf numFmtId="0" fontId="18" fillId="6" borderId="43" xfId="0" applyFont="1" applyFill="1" applyBorder="1" applyAlignment="1" applyProtection="1">
      <alignment horizontal="center" vertical="center"/>
    </xf>
    <xf numFmtId="0" fontId="7" fillId="0" borderId="7" xfId="0" applyFont="1" applyFill="1" applyBorder="1" applyAlignment="1" applyProtection="1">
      <alignment horizontal="left" vertical="center"/>
    </xf>
    <xf numFmtId="0" fontId="7" fillId="0" borderId="8" xfId="0" applyFont="1" applyFill="1" applyBorder="1" applyAlignment="1" applyProtection="1">
      <alignment horizontal="left" vertical="center"/>
    </xf>
    <xf numFmtId="0" fontId="16" fillId="2" borderId="26"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0" fontId="16" fillId="2" borderId="28" xfId="0" applyFont="1" applyFill="1" applyBorder="1" applyAlignment="1" applyProtection="1">
      <alignment horizontal="center" vertical="center"/>
    </xf>
    <xf numFmtId="0" fontId="0" fillId="0" borderId="5" xfId="0" applyFill="1" applyBorder="1" applyAlignment="1" applyProtection="1">
      <alignment horizontal="left" vertical="center"/>
    </xf>
    <xf numFmtId="0" fontId="0" fillId="0" borderId="21" xfId="0" applyFill="1" applyBorder="1" applyAlignment="1" applyProtection="1">
      <alignment horizontal="left" vertical="center"/>
    </xf>
    <xf numFmtId="0" fontId="0" fillId="4" borderId="9" xfId="0" applyFill="1" applyBorder="1" applyAlignment="1" applyProtection="1">
      <alignment horizontal="center" vertical="center"/>
      <protection locked="0"/>
    </xf>
    <xf numFmtId="0" fontId="0" fillId="4" borderId="21" xfId="0" applyFill="1" applyBorder="1" applyAlignment="1" applyProtection="1">
      <alignment horizontal="center" vertical="center"/>
      <protection locked="0"/>
    </xf>
    <xf numFmtId="0" fontId="0" fillId="0" borderId="23" xfId="0" applyFill="1" applyBorder="1" applyAlignment="1" applyProtection="1">
      <alignment horizontal="left" vertical="center"/>
      <protection locked="0"/>
    </xf>
    <xf numFmtId="0" fontId="0" fillId="0" borderId="24" xfId="0" applyFill="1" applyBorder="1" applyAlignment="1" applyProtection="1">
      <alignment horizontal="left" vertical="center"/>
      <protection locked="0"/>
    </xf>
    <xf numFmtId="0" fontId="0" fillId="0" borderId="25" xfId="0" applyFill="1" applyBorder="1" applyAlignment="1" applyProtection="1">
      <alignment horizontal="left" vertical="center"/>
      <protection locked="0"/>
    </xf>
    <xf numFmtId="0" fontId="0" fillId="0" borderId="5" xfId="0" applyBorder="1" applyAlignment="1" applyProtection="1">
      <alignment horizontal="center" vertical="center"/>
    </xf>
    <xf numFmtId="0" fontId="0" fillId="0" borderId="8" xfId="0" applyBorder="1" applyAlignment="1" applyProtection="1">
      <alignment horizontal="center" vertical="center"/>
    </xf>
    <xf numFmtId="0" fontId="0" fillId="0" borderId="16" xfId="0" applyBorder="1" applyAlignment="1" applyProtection="1">
      <alignment horizontal="center" vertical="center"/>
    </xf>
    <xf numFmtId="0" fontId="0" fillId="0" borderId="19" xfId="0" applyBorder="1" applyAlignment="1" applyProtection="1">
      <alignment horizontal="center" vertical="center"/>
    </xf>
    <xf numFmtId="0" fontId="0" fillId="0" borderId="31" xfId="0" applyFill="1" applyBorder="1" applyAlignment="1" applyProtection="1">
      <alignment horizontal="left" vertical="center"/>
      <protection locked="0"/>
    </xf>
    <xf numFmtId="0" fontId="0" fillId="0" borderId="0" xfId="0" applyFill="1" applyBorder="1" applyAlignment="1" applyProtection="1">
      <alignment horizontal="left" vertical="center"/>
      <protection locked="0"/>
    </xf>
    <xf numFmtId="0" fontId="0" fillId="0" borderId="32" xfId="0" applyFill="1" applyBorder="1" applyAlignment="1" applyProtection="1">
      <alignment horizontal="left" vertical="center"/>
      <protection locked="0"/>
    </xf>
    <xf numFmtId="0" fontId="8" fillId="0" borderId="1" xfId="0" applyFont="1" applyFill="1" applyBorder="1" applyAlignment="1" applyProtection="1">
      <alignment horizontal="left" vertical="center"/>
    </xf>
    <xf numFmtId="0" fontId="8" fillId="0" borderId="21" xfId="0" applyFont="1" applyFill="1" applyBorder="1" applyAlignment="1" applyProtection="1">
      <alignment horizontal="left" vertical="center"/>
    </xf>
    <xf numFmtId="0" fontId="10" fillId="0" borderId="21" xfId="0" applyFont="1" applyFill="1" applyBorder="1" applyAlignment="1" applyProtection="1">
      <alignment horizontal="left" vertical="center"/>
    </xf>
    <xf numFmtId="0" fontId="10" fillId="0" borderId="7" xfId="0" applyFont="1" applyFill="1" applyBorder="1" applyAlignment="1" applyProtection="1">
      <alignment horizontal="left" vertical="center"/>
    </xf>
    <xf numFmtId="0" fontId="10" fillId="0" borderId="22" xfId="0" applyFont="1" applyFill="1" applyBorder="1" applyAlignment="1" applyProtection="1">
      <alignment horizontal="left" vertical="center"/>
    </xf>
    <xf numFmtId="0" fontId="0" fillId="0" borderId="10" xfId="0" applyFill="1" applyBorder="1" applyAlignment="1" applyProtection="1">
      <alignment horizontal="left" vertical="center"/>
      <protection locked="0"/>
    </xf>
    <xf numFmtId="0" fontId="0" fillId="0" borderId="11" xfId="0" applyFill="1" applyBorder="1" applyAlignment="1" applyProtection="1">
      <alignment horizontal="left" vertical="center"/>
      <protection locked="0"/>
    </xf>
    <xf numFmtId="0" fontId="0" fillId="0" borderId="12" xfId="0" applyFill="1" applyBorder="1" applyAlignment="1" applyProtection="1">
      <alignment horizontal="left" vertical="center"/>
      <protection locked="0"/>
    </xf>
    <xf numFmtId="0" fontId="17" fillId="0" borderId="36" xfId="1" applyFill="1" applyBorder="1" applyAlignment="1" applyProtection="1">
      <alignment horizontal="center" vertical="center" shrinkToFit="1"/>
      <protection locked="0"/>
    </xf>
    <xf numFmtId="0" fontId="17" fillId="0" borderId="36" xfId="1" applyBorder="1" applyAlignment="1" applyProtection="1">
      <alignment horizontal="center" vertical="center" shrinkToFit="1"/>
      <protection locked="0"/>
    </xf>
    <xf numFmtId="0" fontId="0" fillId="0" borderId="48" xfId="0" applyBorder="1" applyAlignment="1" applyProtection="1">
      <alignment horizontal="center" vertical="center" shrinkToFit="1"/>
      <protection locked="0"/>
    </xf>
    <xf numFmtId="0" fontId="15" fillId="5" borderId="58" xfId="0" applyFont="1" applyFill="1" applyBorder="1" applyAlignment="1" applyProtection="1">
      <alignment horizontal="center" vertical="center" wrapText="1"/>
    </xf>
    <xf numFmtId="0" fontId="15" fillId="5" borderId="61"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33" xfId="0" applyBorder="1" applyAlignment="1" applyProtection="1">
      <alignment horizontal="center" vertical="center" wrapText="1"/>
    </xf>
    <xf numFmtId="0" fontId="0" fillId="0" borderId="32"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12" xfId="0" applyBorder="1" applyAlignment="1" applyProtection="1">
      <alignment horizontal="center" vertical="center" wrapText="1"/>
    </xf>
    <xf numFmtId="0" fontId="18" fillId="6" borderId="36" xfId="0" applyFont="1" applyFill="1" applyBorder="1" applyAlignment="1" applyProtection="1">
      <alignment horizontal="center" vertical="center"/>
    </xf>
    <xf numFmtId="0" fontId="10" fillId="0" borderId="20" xfId="0" applyFont="1" applyFill="1" applyBorder="1" applyAlignment="1" applyProtection="1">
      <alignment horizontal="left" vertical="center"/>
    </xf>
    <xf numFmtId="0" fontId="18" fillId="6" borderId="68" xfId="0" applyFont="1" applyFill="1" applyBorder="1" applyAlignment="1" applyProtection="1">
      <alignment horizontal="center" vertical="center"/>
    </xf>
    <xf numFmtId="0" fontId="0" fillId="0" borderId="36" xfId="0" applyFill="1" applyBorder="1" applyAlignment="1" applyProtection="1">
      <alignment horizontal="center" vertical="center" shrinkToFit="1"/>
      <protection locked="0"/>
    </xf>
    <xf numFmtId="0" fontId="0" fillId="0" borderId="48" xfId="0" applyFill="1" applyBorder="1" applyAlignment="1" applyProtection="1">
      <alignment horizontal="center" vertical="center" shrinkToFit="1"/>
      <protection locked="0"/>
    </xf>
    <xf numFmtId="0" fontId="15" fillId="5" borderId="42" xfId="0" applyFont="1" applyFill="1" applyBorder="1" applyAlignment="1" applyProtection="1">
      <alignment horizontal="center" vertical="center" wrapText="1"/>
    </xf>
    <xf numFmtId="0" fontId="15" fillId="5" borderId="1" xfId="0" applyFont="1" applyFill="1" applyBorder="1" applyAlignment="1" applyProtection="1">
      <alignment horizontal="center" vertical="center" wrapText="1"/>
    </xf>
    <xf numFmtId="0" fontId="0" fillId="5" borderId="57" xfId="0" applyFill="1" applyBorder="1" applyAlignment="1" applyProtection="1">
      <alignment horizontal="center" vertical="center" wrapText="1" shrinkToFit="1"/>
    </xf>
    <xf numFmtId="0" fontId="0" fillId="5" borderId="59" xfId="0" applyFill="1" applyBorder="1" applyAlignment="1" applyProtection="1">
      <alignment horizontal="center" vertical="center" wrapText="1" shrinkToFit="1"/>
    </xf>
    <xf numFmtId="0" fontId="0" fillId="5" borderId="66" xfId="0" applyFill="1" applyBorder="1" applyAlignment="1" applyProtection="1">
      <alignment horizontal="center" vertical="center" wrapText="1" shrinkToFit="1"/>
    </xf>
    <xf numFmtId="0" fontId="0" fillId="5" borderId="67" xfId="0" applyFill="1" applyBorder="1" applyAlignment="1" applyProtection="1">
      <alignment horizontal="center" vertical="center" wrapText="1" shrinkToFit="1"/>
    </xf>
    <xf numFmtId="0" fontId="22" fillId="0" borderId="0"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79" xfId="0" applyFont="1" applyFill="1" applyBorder="1" applyAlignment="1" applyProtection="1">
      <alignment horizontal="left" vertical="center" wrapText="1"/>
    </xf>
    <xf numFmtId="0" fontId="0" fillId="5" borderId="71" xfId="0" applyFont="1" applyFill="1" applyBorder="1" applyAlignment="1" applyProtection="1">
      <alignment horizontal="center" vertical="center" wrapText="1" shrinkToFit="1"/>
    </xf>
    <xf numFmtId="0" fontId="20" fillId="5" borderId="72" xfId="0" applyFont="1" applyFill="1" applyBorder="1" applyAlignment="1" applyProtection="1">
      <alignment horizontal="center" vertical="center" wrapText="1" shrinkToFit="1"/>
    </xf>
    <xf numFmtId="0" fontId="20" fillId="5" borderId="66" xfId="0" applyFont="1" applyFill="1" applyBorder="1" applyAlignment="1" applyProtection="1">
      <alignment horizontal="center" vertical="center" wrapText="1" shrinkToFit="1"/>
    </xf>
    <xf numFmtId="0" fontId="20" fillId="5" borderId="67" xfId="0" applyFont="1" applyFill="1" applyBorder="1" applyAlignment="1" applyProtection="1">
      <alignment horizontal="center" vertical="center" wrapText="1" shrinkToFit="1"/>
    </xf>
    <xf numFmtId="0" fontId="20" fillId="5" borderId="58" xfId="0" applyFont="1" applyFill="1" applyBorder="1" applyAlignment="1" applyProtection="1">
      <alignment horizontal="center" vertical="center" wrapText="1"/>
    </xf>
    <xf numFmtId="0" fontId="20" fillId="5" borderId="61" xfId="0" applyFont="1" applyFill="1" applyBorder="1" applyAlignment="1" applyProtection="1">
      <alignment horizontal="center" vertical="center" wrapText="1"/>
    </xf>
    <xf numFmtId="0" fontId="20" fillId="5" borderId="75" xfId="0" applyFont="1" applyFill="1" applyBorder="1" applyAlignment="1" applyProtection="1">
      <alignment horizontal="center" vertical="center" wrapText="1"/>
    </xf>
    <xf numFmtId="0" fontId="20" fillId="5" borderId="76" xfId="0" applyFont="1" applyFill="1" applyBorder="1" applyAlignment="1" applyProtection="1">
      <alignment horizontal="center" vertical="center" wrapText="1"/>
    </xf>
  </cellXfs>
  <cellStyles count="2">
    <cellStyle name="ハイパーリンク" xfId="1" builtinId="8"/>
    <cellStyle name="標準" xfId="0" builtinId="0"/>
  </cellStyles>
  <dxfs count="0"/>
  <tableStyles count="0" defaultTableStyle="TableStyleMedium2" defaultPivotStyle="PivotStyleMedium9"/>
  <colors>
    <mruColors>
      <color rgb="FFFFFFCC"/>
      <color rgb="FFCCFFFF"/>
      <color rgb="FF66CC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704850</xdr:colOff>
      <xdr:row>0</xdr:row>
      <xdr:rowOff>95250</xdr:rowOff>
    </xdr:from>
    <xdr:to>
      <xdr:col>11</xdr:col>
      <xdr:colOff>660786</xdr:colOff>
      <xdr:row>0</xdr:row>
      <xdr:rowOff>314725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734300" y="95250"/>
          <a:ext cx="1518036" cy="219475"/>
        </a:xfrm>
        <a:prstGeom prst="rect">
          <a:avLst/>
        </a:prstGeom>
      </xdr:spPr>
    </xdr:pic>
    <xdr:clientData/>
  </xdr:twoCellAnchor>
  <xdr:twoCellAnchor>
    <xdr:from>
      <xdr:col>0</xdr:col>
      <xdr:colOff>66676</xdr:colOff>
      <xdr:row>22</xdr:row>
      <xdr:rowOff>66673</xdr:rowOff>
    </xdr:from>
    <xdr:to>
      <xdr:col>9</xdr:col>
      <xdr:colOff>609601</xdr:colOff>
      <xdr:row>23</xdr:row>
      <xdr:rowOff>200025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6676" y="7343773"/>
          <a:ext cx="8001000" cy="962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＜入力時の注意点＞</a:t>
          </a:r>
          <a:endParaRPr kumimoji="1" lang="en-US" altLang="ja-JP" sz="800"/>
        </a:p>
        <a:p>
          <a:r>
            <a:rPr kumimoji="1" lang="ja-JP" altLang="ja-JP" sz="800">
              <a:solidFill>
                <a:schemeClr val="dk1"/>
              </a:solidFill>
              <a:effectLst/>
              <a:latin typeface="+mn-lt"/>
              <a:ea typeface="+mn-ea"/>
              <a:cs typeface="+mn-cs"/>
            </a:rPr>
            <a:t>・太枠内</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受験者の氏名</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フリガナ</a:t>
          </a:r>
          <a:r>
            <a:rPr kumimoji="1" lang="ja-JP" altLang="en-US" sz="800">
              <a:solidFill>
                <a:schemeClr val="dk1"/>
              </a:solidFill>
              <a:effectLst/>
              <a:latin typeface="+mn-lt"/>
              <a:ea typeface="+mn-ea"/>
              <a:cs typeface="+mn-cs"/>
            </a:rPr>
            <a:t>、メールアドレス、生年月日）を必ず入力して</a:t>
          </a:r>
          <a:r>
            <a:rPr kumimoji="1" lang="ja-JP" altLang="ja-JP" sz="800">
              <a:solidFill>
                <a:schemeClr val="dk1"/>
              </a:solidFill>
              <a:effectLst/>
              <a:latin typeface="+mn-lt"/>
              <a:ea typeface="+mn-ea"/>
              <a:cs typeface="+mn-cs"/>
            </a:rPr>
            <a:t>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・メールアドレスは半角英数で入力してください。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・生年月日（西暦</a:t>
          </a:r>
          <a:r>
            <a:rPr kumimoji="1" lang="en-US" altLang="ja-JP" sz="800">
              <a:solidFill>
                <a:schemeClr val="dk1"/>
              </a:solidFill>
              <a:effectLst/>
              <a:latin typeface="+mn-lt"/>
              <a:ea typeface="+mn-ea"/>
              <a:cs typeface="+mn-cs"/>
            </a:rPr>
            <a:t>8</a:t>
          </a:r>
          <a:r>
            <a:rPr kumimoji="1" lang="ja-JP" altLang="en-US" sz="800">
              <a:solidFill>
                <a:schemeClr val="dk1"/>
              </a:solidFill>
              <a:effectLst/>
              <a:latin typeface="+mn-lt"/>
              <a:ea typeface="+mn-ea"/>
              <a:cs typeface="+mn-cs"/>
            </a:rPr>
            <a:t>桁）は半角数字で入力してください。会員マイページ（マイページ）にログインしていただく際の初期パスワードとなります。</a:t>
          </a:r>
          <a:endParaRPr lang="ja-JP" altLang="ja-JP" sz="800">
            <a:effectLst/>
          </a:endParaRPr>
        </a:p>
        <a:p>
          <a:r>
            <a:rPr kumimoji="1" lang="ja-JP" altLang="ja-JP" sz="800">
              <a:solidFill>
                <a:schemeClr val="dk1"/>
              </a:solidFill>
              <a:effectLst/>
              <a:latin typeface="+mn-lt"/>
              <a:ea typeface="+mn-ea"/>
              <a:cs typeface="+mn-cs"/>
            </a:rPr>
            <a:t>・受験者情報を登録後メールでご連絡させていただくことがあります。ドメイン</a:t>
          </a:r>
          <a:r>
            <a:rPr kumimoji="1" lang="en-US" altLang="ja-JP" sz="800">
              <a:solidFill>
                <a:schemeClr val="dk1"/>
              </a:solidFill>
              <a:effectLst/>
              <a:latin typeface="+mn-lt"/>
              <a:ea typeface="+mn-ea"/>
              <a:cs typeface="+mn-cs"/>
            </a:rPr>
            <a:t>｢tokyo-ac.co.jp｣</a:t>
          </a:r>
          <a:r>
            <a:rPr kumimoji="1" lang="ja-JP" altLang="ja-JP" sz="800">
              <a:solidFill>
                <a:schemeClr val="dk1"/>
              </a:solidFill>
              <a:effectLst/>
              <a:latin typeface="+mn-lt"/>
              <a:ea typeface="+mn-ea"/>
              <a:cs typeface="+mn-cs"/>
            </a:rPr>
            <a:t>からのメール</a:t>
          </a:r>
          <a:r>
            <a:rPr kumimoji="1" lang="ja-JP" altLang="en-US" sz="800">
              <a:solidFill>
                <a:schemeClr val="dk1"/>
              </a:solidFill>
              <a:effectLst/>
              <a:latin typeface="+mn-lt"/>
              <a:ea typeface="+mn-ea"/>
              <a:cs typeface="+mn-cs"/>
            </a:rPr>
            <a:t>を</a:t>
          </a:r>
          <a:r>
            <a:rPr kumimoji="1" lang="ja-JP" altLang="ja-JP" sz="800">
              <a:solidFill>
                <a:schemeClr val="dk1"/>
              </a:solidFill>
              <a:effectLst/>
              <a:latin typeface="+mn-lt"/>
              <a:ea typeface="+mn-ea"/>
              <a:cs typeface="+mn-cs"/>
            </a:rPr>
            <a:t>受信できるよう設定しておいてください。</a:t>
          </a:r>
          <a:endParaRPr lang="ja-JP" altLang="ja-JP" sz="8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762000</xdr:colOff>
      <xdr:row>0</xdr:row>
      <xdr:rowOff>142875</xdr:rowOff>
    </xdr:from>
    <xdr:to>
      <xdr:col>13</xdr:col>
      <xdr:colOff>717936</xdr:colOff>
      <xdr:row>1</xdr:row>
      <xdr:rowOff>48025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353550" y="142875"/>
          <a:ext cx="1518036" cy="219475"/>
        </a:xfrm>
        <a:prstGeom prst="rect">
          <a:avLst/>
        </a:prstGeom>
      </xdr:spPr>
    </xdr:pic>
    <xdr:clientData/>
  </xdr:twoCellAnchor>
  <xdr:twoCellAnchor>
    <xdr:from>
      <xdr:col>0</xdr:col>
      <xdr:colOff>66676</xdr:colOff>
      <xdr:row>28</xdr:row>
      <xdr:rowOff>66673</xdr:rowOff>
    </xdr:from>
    <xdr:to>
      <xdr:col>9</xdr:col>
      <xdr:colOff>609601</xdr:colOff>
      <xdr:row>29</xdr:row>
      <xdr:rowOff>200025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6676" y="7343773"/>
          <a:ext cx="8001000" cy="962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＜入力時の注意点＞</a:t>
          </a:r>
          <a:endParaRPr kumimoji="1" lang="en-US" altLang="ja-JP" sz="800"/>
        </a:p>
        <a:p>
          <a:r>
            <a:rPr kumimoji="1" lang="ja-JP" altLang="ja-JP" sz="800">
              <a:solidFill>
                <a:schemeClr val="dk1"/>
              </a:solidFill>
              <a:effectLst/>
              <a:latin typeface="+mn-lt"/>
              <a:ea typeface="+mn-ea"/>
              <a:cs typeface="+mn-cs"/>
            </a:rPr>
            <a:t>・太枠内</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受験者の氏名</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フリガナ</a:t>
          </a:r>
          <a:r>
            <a:rPr kumimoji="1" lang="ja-JP" altLang="en-US" sz="800">
              <a:solidFill>
                <a:schemeClr val="dk1"/>
              </a:solidFill>
              <a:effectLst/>
              <a:latin typeface="+mn-lt"/>
              <a:ea typeface="+mn-ea"/>
              <a:cs typeface="+mn-cs"/>
            </a:rPr>
            <a:t>、メールアドレス、生年月日）を必ず入力して</a:t>
          </a:r>
          <a:r>
            <a:rPr kumimoji="1" lang="ja-JP" altLang="ja-JP" sz="800">
              <a:solidFill>
                <a:schemeClr val="dk1"/>
              </a:solidFill>
              <a:effectLst/>
              <a:latin typeface="+mn-lt"/>
              <a:ea typeface="+mn-ea"/>
              <a:cs typeface="+mn-cs"/>
            </a:rPr>
            <a:t>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・メールアドレスは半角英数で入力してください。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・生年月日（西暦</a:t>
          </a:r>
          <a:r>
            <a:rPr kumimoji="1" lang="en-US" altLang="ja-JP" sz="800">
              <a:solidFill>
                <a:schemeClr val="dk1"/>
              </a:solidFill>
              <a:effectLst/>
              <a:latin typeface="+mn-lt"/>
              <a:ea typeface="+mn-ea"/>
              <a:cs typeface="+mn-cs"/>
            </a:rPr>
            <a:t>8</a:t>
          </a:r>
          <a:r>
            <a:rPr kumimoji="1" lang="ja-JP" altLang="en-US" sz="800">
              <a:solidFill>
                <a:schemeClr val="dk1"/>
              </a:solidFill>
              <a:effectLst/>
              <a:latin typeface="+mn-lt"/>
              <a:ea typeface="+mn-ea"/>
              <a:cs typeface="+mn-cs"/>
            </a:rPr>
            <a:t>桁）は半角数字で入力してください。会員マイページ（マイページ）にログインしていただく際の初期パスワードとなります。</a:t>
          </a:r>
          <a:endParaRPr lang="ja-JP" altLang="ja-JP" sz="800">
            <a:effectLst/>
          </a:endParaRPr>
        </a:p>
        <a:p>
          <a:r>
            <a:rPr kumimoji="1" lang="ja-JP" altLang="ja-JP" sz="800">
              <a:solidFill>
                <a:schemeClr val="dk1"/>
              </a:solidFill>
              <a:effectLst/>
              <a:latin typeface="+mn-lt"/>
              <a:ea typeface="+mn-ea"/>
              <a:cs typeface="+mn-cs"/>
            </a:rPr>
            <a:t>・受験者情報を登録後メールでご連絡させていただくことがあります。ドメイン</a:t>
          </a:r>
          <a:r>
            <a:rPr kumimoji="1" lang="en-US" altLang="ja-JP" sz="800">
              <a:solidFill>
                <a:schemeClr val="dk1"/>
              </a:solidFill>
              <a:effectLst/>
              <a:latin typeface="+mn-lt"/>
              <a:ea typeface="+mn-ea"/>
              <a:cs typeface="+mn-cs"/>
            </a:rPr>
            <a:t>｢tokyo-ac.co.jp｣</a:t>
          </a:r>
          <a:r>
            <a:rPr kumimoji="1" lang="ja-JP" altLang="ja-JP" sz="800">
              <a:solidFill>
                <a:schemeClr val="dk1"/>
              </a:solidFill>
              <a:effectLst/>
              <a:latin typeface="+mn-lt"/>
              <a:ea typeface="+mn-ea"/>
              <a:cs typeface="+mn-cs"/>
            </a:rPr>
            <a:t>からのメール</a:t>
          </a:r>
          <a:r>
            <a:rPr kumimoji="1" lang="ja-JP" altLang="en-US" sz="800">
              <a:solidFill>
                <a:schemeClr val="dk1"/>
              </a:solidFill>
              <a:effectLst/>
              <a:latin typeface="+mn-lt"/>
              <a:ea typeface="+mn-ea"/>
              <a:cs typeface="+mn-cs"/>
            </a:rPr>
            <a:t>を</a:t>
          </a:r>
          <a:r>
            <a:rPr kumimoji="1" lang="ja-JP" altLang="ja-JP" sz="800">
              <a:solidFill>
                <a:schemeClr val="dk1"/>
              </a:solidFill>
              <a:effectLst/>
              <a:latin typeface="+mn-lt"/>
              <a:ea typeface="+mn-ea"/>
              <a:cs typeface="+mn-cs"/>
            </a:rPr>
            <a:t>受信できるよう設定しておいてください。</a:t>
          </a:r>
          <a:endParaRPr lang="ja-JP" altLang="ja-JP" sz="8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762000</xdr:colOff>
      <xdr:row>0</xdr:row>
      <xdr:rowOff>142875</xdr:rowOff>
    </xdr:from>
    <xdr:to>
      <xdr:col>13</xdr:col>
      <xdr:colOff>717936</xdr:colOff>
      <xdr:row>1</xdr:row>
      <xdr:rowOff>48025</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9353550" y="142875"/>
          <a:ext cx="1518036" cy="219475"/>
        </a:xfrm>
        <a:prstGeom prst="rect">
          <a:avLst/>
        </a:prstGeom>
      </xdr:spPr>
    </xdr:pic>
    <xdr:clientData/>
  </xdr:twoCellAnchor>
  <xdr:twoCellAnchor>
    <xdr:from>
      <xdr:col>0</xdr:col>
      <xdr:colOff>66676</xdr:colOff>
      <xdr:row>28</xdr:row>
      <xdr:rowOff>66673</xdr:rowOff>
    </xdr:from>
    <xdr:to>
      <xdr:col>9</xdr:col>
      <xdr:colOff>609601</xdr:colOff>
      <xdr:row>29</xdr:row>
      <xdr:rowOff>200025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6676" y="7534273"/>
          <a:ext cx="7572375" cy="962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＜入力時の注意点＞</a:t>
          </a:r>
          <a:endParaRPr kumimoji="1" lang="en-US" altLang="ja-JP" sz="800"/>
        </a:p>
        <a:p>
          <a:r>
            <a:rPr kumimoji="1" lang="ja-JP" altLang="ja-JP" sz="800">
              <a:solidFill>
                <a:schemeClr val="dk1"/>
              </a:solidFill>
              <a:effectLst/>
              <a:latin typeface="+mn-lt"/>
              <a:ea typeface="+mn-ea"/>
              <a:cs typeface="+mn-cs"/>
            </a:rPr>
            <a:t>・太枠内</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受験者の氏名</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フリガナ</a:t>
          </a:r>
          <a:r>
            <a:rPr kumimoji="1" lang="ja-JP" altLang="en-US" sz="800">
              <a:solidFill>
                <a:schemeClr val="dk1"/>
              </a:solidFill>
              <a:effectLst/>
              <a:latin typeface="+mn-lt"/>
              <a:ea typeface="+mn-ea"/>
              <a:cs typeface="+mn-cs"/>
            </a:rPr>
            <a:t>、メールアドレス、生年月日）を必ず入力して</a:t>
          </a:r>
          <a:r>
            <a:rPr kumimoji="1" lang="ja-JP" altLang="ja-JP" sz="800">
              <a:solidFill>
                <a:schemeClr val="dk1"/>
              </a:solidFill>
              <a:effectLst/>
              <a:latin typeface="+mn-lt"/>
              <a:ea typeface="+mn-ea"/>
              <a:cs typeface="+mn-cs"/>
            </a:rPr>
            <a:t>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・メールアドレスは半角英数で入力してください。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・生年月日（西暦</a:t>
          </a:r>
          <a:r>
            <a:rPr kumimoji="1" lang="en-US" altLang="ja-JP" sz="800">
              <a:solidFill>
                <a:schemeClr val="dk1"/>
              </a:solidFill>
              <a:effectLst/>
              <a:latin typeface="+mn-lt"/>
              <a:ea typeface="+mn-ea"/>
              <a:cs typeface="+mn-cs"/>
            </a:rPr>
            <a:t>8</a:t>
          </a:r>
          <a:r>
            <a:rPr kumimoji="1" lang="ja-JP" altLang="en-US" sz="800">
              <a:solidFill>
                <a:schemeClr val="dk1"/>
              </a:solidFill>
              <a:effectLst/>
              <a:latin typeface="+mn-lt"/>
              <a:ea typeface="+mn-ea"/>
              <a:cs typeface="+mn-cs"/>
            </a:rPr>
            <a:t>桁）は半角数字で入力してください。会員マイページ（マイページ）にログインしていただく際の初期パスワードとなります。</a:t>
          </a:r>
          <a:endParaRPr lang="ja-JP" altLang="ja-JP" sz="800">
            <a:effectLst/>
          </a:endParaRPr>
        </a:p>
        <a:p>
          <a:r>
            <a:rPr kumimoji="1" lang="ja-JP" altLang="ja-JP" sz="800">
              <a:solidFill>
                <a:schemeClr val="dk1"/>
              </a:solidFill>
              <a:effectLst/>
              <a:latin typeface="+mn-lt"/>
              <a:ea typeface="+mn-ea"/>
              <a:cs typeface="+mn-cs"/>
            </a:rPr>
            <a:t>・受験者情報を登録後メールでご連絡させていただくことがあります。ドメイン</a:t>
          </a:r>
          <a:r>
            <a:rPr kumimoji="1" lang="en-US" altLang="ja-JP" sz="800">
              <a:solidFill>
                <a:schemeClr val="dk1"/>
              </a:solidFill>
              <a:effectLst/>
              <a:latin typeface="+mn-lt"/>
              <a:ea typeface="+mn-ea"/>
              <a:cs typeface="+mn-cs"/>
            </a:rPr>
            <a:t>｢tokyo-ac.co.jp｣</a:t>
          </a:r>
          <a:r>
            <a:rPr kumimoji="1" lang="ja-JP" altLang="ja-JP" sz="800">
              <a:solidFill>
                <a:schemeClr val="dk1"/>
              </a:solidFill>
              <a:effectLst/>
              <a:latin typeface="+mn-lt"/>
              <a:ea typeface="+mn-ea"/>
              <a:cs typeface="+mn-cs"/>
            </a:rPr>
            <a:t>からのメール</a:t>
          </a:r>
          <a:r>
            <a:rPr kumimoji="1" lang="ja-JP" altLang="en-US" sz="800">
              <a:solidFill>
                <a:schemeClr val="dk1"/>
              </a:solidFill>
              <a:effectLst/>
              <a:latin typeface="+mn-lt"/>
              <a:ea typeface="+mn-ea"/>
              <a:cs typeface="+mn-cs"/>
            </a:rPr>
            <a:t>を</a:t>
          </a:r>
          <a:r>
            <a:rPr kumimoji="1" lang="ja-JP" altLang="ja-JP" sz="800">
              <a:solidFill>
                <a:schemeClr val="dk1"/>
              </a:solidFill>
              <a:effectLst/>
              <a:latin typeface="+mn-lt"/>
              <a:ea typeface="+mn-ea"/>
              <a:cs typeface="+mn-cs"/>
            </a:rPr>
            <a:t>受信できるよう設定しておいてください。</a:t>
          </a:r>
          <a:endParaRPr lang="ja-JP" altLang="ja-JP" sz="8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762000</xdr:colOff>
      <xdr:row>0</xdr:row>
      <xdr:rowOff>142875</xdr:rowOff>
    </xdr:from>
    <xdr:to>
      <xdr:col>13</xdr:col>
      <xdr:colOff>717936</xdr:colOff>
      <xdr:row>1</xdr:row>
      <xdr:rowOff>48025</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353550" y="142875"/>
          <a:ext cx="1518036" cy="219475"/>
        </a:xfrm>
        <a:prstGeom prst="rect">
          <a:avLst/>
        </a:prstGeom>
      </xdr:spPr>
    </xdr:pic>
    <xdr:clientData/>
  </xdr:twoCellAnchor>
  <xdr:twoCellAnchor>
    <xdr:from>
      <xdr:col>0</xdr:col>
      <xdr:colOff>66676</xdr:colOff>
      <xdr:row>28</xdr:row>
      <xdr:rowOff>66673</xdr:rowOff>
    </xdr:from>
    <xdr:to>
      <xdr:col>9</xdr:col>
      <xdr:colOff>609601</xdr:colOff>
      <xdr:row>29</xdr:row>
      <xdr:rowOff>200025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6676" y="7534273"/>
          <a:ext cx="7572375" cy="962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＜入力時の注意点＞</a:t>
          </a:r>
          <a:endParaRPr kumimoji="1" lang="en-US" altLang="ja-JP" sz="800"/>
        </a:p>
        <a:p>
          <a:r>
            <a:rPr kumimoji="1" lang="ja-JP" altLang="ja-JP" sz="800">
              <a:solidFill>
                <a:schemeClr val="dk1"/>
              </a:solidFill>
              <a:effectLst/>
              <a:latin typeface="+mn-lt"/>
              <a:ea typeface="+mn-ea"/>
              <a:cs typeface="+mn-cs"/>
            </a:rPr>
            <a:t>・太枠内</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受験者の氏名</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フリガナ</a:t>
          </a:r>
          <a:r>
            <a:rPr kumimoji="1" lang="ja-JP" altLang="en-US" sz="800">
              <a:solidFill>
                <a:schemeClr val="dk1"/>
              </a:solidFill>
              <a:effectLst/>
              <a:latin typeface="+mn-lt"/>
              <a:ea typeface="+mn-ea"/>
              <a:cs typeface="+mn-cs"/>
            </a:rPr>
            <a:t>、メールアドレス、生年月日）を必ず入力して</a:t>
          </a:r>
          <a:r>
            <a:rPr kumimoji="1" lang="ja-JP" altLang="ja-JP" sz="800">
              <a:solidFill>
                <a:schemeClr val="dk1"/>
              </a:solidFill>
              <a:effectLst/>
              <a:latin typeface="+mn-lt"/>
              <a:ea typeface="+mn-ea"/>
              <a:cs typeface="+mn-cs"/>
            </a:rPr>
            <a:t>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・メールアドレスは半角英数で入力してください。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・生年月日（西暦</a:t>
          </a:r>
          <a:r>
            <a:rPr kumimoji="1" lang="en-US" altLang="ja-JP" sz="800">
              <a:solidFill>
                <a:schemeClr val="dk1"/>
              </a:solidFill>
              <a:effectLst/>
              <a:latin typeface="+mn-lt"/>
              <a:ea typeface="+mn-ea"/>
              <a:cs typeface="+mn-cs"/>
            </a:rPr>
            <a:t>8</a:t>
          </a:r>
          <a:r>
            <a:rPr kumimoji="1" lang="ja-JP" altLang="en-US" sz="800">
              <a:solidFill>
                <a:schemeClr val="dk1"/>
              </a:solidFill>
              <a:effectLst/>
              <a:latin typeface="+mn-lt"/>
              <a:ea typeface="+mn-ea"/>
              <a:cs typeface="+mn-cs"/>
            </a:rPr>
            <a:t>桁）は半角数字で入力してください。会員マイページ（マイページ）にログインしていただく際の初期パスワードとなります。</a:t>
          </a:r>
          <a:endParaRPr lang="ja-JP" altLang="ja-JP" sz="800">
            <a:effectLst/>
          </a:endParaRPr>
        </a:p>
        <a:p>
          <a:r>
            <a:rPr kumimoji="1" lang="ja-JP" altLang="ja-JP" sz="800">
              <a:solidFill>
                <a:schemeClr val="dk1"/>
              </a:solidFill>
              <a:effectLst/>
              <a:latin typeface="+mn-lt"/>
              <a:ea typeface="+mn-ea"/>
              <a:cs typeface="+mn-cs"/>
            </a:rPr>
            <a:t>・受験者情報を登録後メールでご連絡させていただくことがあります。ドメイン</a:t>
          </a:r>
          <a:r>
            <a:rPr kumimoji="1" lang="en-US" altLang="ja-JP" sz="800">
              <a:solidFill>
                <a:schemeClr val="dk1"/>
              </a:solidFill>
              <a:effectLst/>
              <a:latin typeface="+mn-lt"/>
              <a:ea typeface="+mn-ea"/>
              <a:cs typeface="+mn-cs"/>
            </a:rPr>
            <a:t>｢tokyo-ac.co.jp｣</a:t>
          </a:r>
          <a:r>
            <a:rPr kumimoji="1" lang="ja-JP" altLang="ja-JP" sz="800">
              <a:solidFill>
                <a:schemeClr val="dk1"/>
              </a:solidFill>
              <a:effectLst/>
              <a:latin typeface="+mn-lt"/>
              <a:ea typeface="+mn-ea"/>
              <a:cs typeface="+mn-cs"/>
            </a:rPr>
            <a:t>からのメール</a:t>
          </a:r>
          <a:r>
            <a:rPr kumimoji="1" lang="ja-JP" altLang="en-US" sz="800">
              <a:solidFill>
                <a:schemeClr val="dk1"/>
              </a:solidFill>
              <a:effectLst/>
              <a:latin typeface="+mn-lt"/>
              <a:ea typeface="+mn-ea"/>
              <a:cs typeface="+mn-cs"/>
            </a:rPr>
            <a:t>を</a:t>
          </a:r>
          <a:r>
            <a:rPr kumimoji="1" lang="ja-JP" altLang="ja-JP" sz="800">
              <a:solidFill>
                <a:schemeClr val="dk1"/>
              </a:solidFill>
              <a:effectLst/>
              <a:latin typeface="+mn-lt"/>
              <a:ea typeface="+mn-ea"/>
              <a:cs typeface="+mn-cs"/>
            </a:rPr>
            <a:t>受信できるよう設定しておいてください。</a:t>
          </a:r>
          <a:endParaRPr lang="ja-JP" altLang="ja-JP" sz="8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762000</xdr:colOff>
      <xdr:row>0</xdr:row>
      <xdr:rowOff>142875</xdr:rowOff>
    </xdr:from>
    <xdr:to>
      <xdr:col>13</xdr:col>
      <xdr:colOff>717936</xdr:colOff>
      <xdr:row>1</xdr:row>
      <xdr:rowOff>48025</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353550" y="142875"/>
          <a:ext cx="1518036" cy="219475"/>
        </a:xfrm>
        <a:prstGeom prst="rect">
          <a:avLst/>
        </a:prstGeom>
      </xdr:spPr>
    </xdr:pic>
    <xdr:clientData/>
  </xdr:twoCellAnchor>
  <xdr:twoCellAnchor>
    <xdr:from>
      <xdr:col>0</xdr:col>
      <xdr:colOff>66676</xdr:colOff>
      <xdr:row>29</xdr:row>
      <xdr:rowOff>66673</xdr:rowOff>
    </xdr:from>
    <xdr:to>
      <xdr:col>9</xdr:col>
      <xdr:colOff>609601</xdr:colOff>
      <xdr:row>30</xdr:row>
      <xdr:rowOff>200025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6676" y="7534273"/>
          <a:ext cx="7572375" cy="962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＜入力時の注意点＞</a:t>
          </a:r>
          <a:endParaRPr kumimoji="1" lang="en-US" altLang="ja-JP" sz="800"/>
        </a:p>
        <a:p>
          <a:r>
            <a:rPr kumimoji="1" lang="ja-JP" altLang="ja-JP" sz="800">
              <a:solidFill>
                <a:schemeClr val="dk1"/>
              </a:solidFill>
              <a:effectLst/>
              <a:latin typeface="+mn-lt"/>
              <a:ea typeface="+mn-ea"/>
              <a:cs typeface="+mn-cs"/>
            </a:rPr>
            <a:t>・太枠内</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受験者の氏名</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フリガナ</a:t>
          </a:r>
          <a:r>
            <a:rPr kumimoji="1" lang="ja-JP" altLang="en-US" sz="800">
              <a:solidFill>
                <a:schemeClr val="dk1"/>
              </a:solidFill>
              <a:effectLst/>
              <a:latin typeface="+mn-lt"/>
              <a:ea typeface="+mn-ea"/>
              <a:cs typeface="+mn-cs"/>
            </a:rPr>
            <a:t>、メールアドレス、生年月日）を必ず入力して</a:t>
          </a:r>
          <a:r>
            <a:rPr kumimoji="1" lang="ja-JP" altLang="ja-JP" sz="800">
              <a:solidFill>
                <a:schemeClr val="dk1"/>
              </a:solidFill>
              <a:effectLst/>
              <a:latin typeface="+mn-lt"/>
              <a:ea typeface="+mn-ea"/>
              <a:cs typeface="+mn-cs"/>
            </a:rPr>
            <a:t>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・メールアドレスは半角英数で入力してください。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・生年月日（西暦</a:t>
          </a:r>
          <a:r>
            <a:rPr kumimoji="1" lang="en-US" altLang="ja-JP" sz="800">
              <a:solidFill>
                <a:schemeClr val="dk1"/>
              </a:solidFill>
              <a:effectLst/>
              <a:latin typeface="+mn-lt"/>
              <a:ea typeface="+mn-ea"/>
              <a:cs typeface="+mn-cs"/>
            </a:rPr>
            <a:t>8</a:t>
          </a:r>
          <a:r>
            <a:rPr kumimoji="1" lang="ja-JP" altLang="en-US" sz="800">
              <a:solidFill>
                <a:schemeClr val="dk1"/>
              </a:solidFill>
              <a:effectLst/>
              <a:latin typeface="+mn-lt"/>
              <a:ea typeface="+mn-ea"/>
              <a:cs typeface="+mn-cs"/>
            </a:rPr>
            <a:t>桁）は半角数字で入力してください。会員マイページ（マイページ）にログインしていただく際の初期パスワードとなります。</a:t>
          </a:r>
          <a:endParaRPr lang="ja-JP" altLang="ja-JP" sz="800">
            <a:effectLst/>
          </a:endParaRPr>
        </a:p>
        <a:p>
          <a:r>
            <a:rPr kumimoji="1" lang="ja-JP" altLang="ja-JP" sz="800">
              <a:solidFill>
                <a:schemeClr val="dk1"/>
              </a:solidFill>
              <a:effectLst/>
              <a:latin typeface="+mn-lt"/>
              <a:ea typeface="+mn-ea"/>
              <a:cs typeface="+mn-cs"/>
            </a:rPr>
            <a:t>・受験者情報を登録後メールでご連絡させていただくことがあります。ドメイン</a:t>
          </a:r>
          <a:r>
            <a:rPr kumimoji="1" lang="en-US" altLang="ja-JP" sz="800">
              <a:solidFill>
                <a:schemeClr val="dk1"/>
              </a:solidFill>
              <a:effectLst/>
              <a:latin typeface="+mn-lt"/>
              <a:ea typeface="+mn-ea"/>
              <a:cs typeface="+mn-cs"/>
            </a:rPr>
            <a:t>｢tokyo-ac.co.jp｣</a:t>
          </a:r>
          <a:r>
            <a:rPr kumimoji="1" lang="ja-JP" altLang="ja-JP" sz="800">
              <a:solidFill>
                <a:schemeClr val="dk1"/>
              </a:solidFill>
              <a:effectLst/>
              <a:latin typeface="+mn-lt"/>
              <a:ea typeface="+mn-ea"/>
              <a:cs typeface="+mn-cs"/>
            </a:rPr>
            <a:t>からのメール</a:t>
          </a:r>
          <a:r>
            <a:rPr kumimoji="1" lang="ja-JP" altLang="en-US" sz="800">
              <a:solidFill>
                <a:schemeClr val="dk1"/>
              </a:solidFill>
              <a:effectLst/>
              <a:latin typeface="+mn-lt"/>
              <a:ea typeface="+mn-ea"/>
              <a:cs typeface="+mn-cs"/>
            </a:rPr>
            <a:t>を</a:t>
          </a:r>
          <a:r>
            <a:rPr kumimoji="1" lang="ja-JP" altLang="ja-JP" sz="800">
              <a:solidFill>
                <a:schemeClr val="dk1"/>
              </a:solidFill>
              <a:effectLst/>
              <a:latin typeface="+mn-lt"/>
              <a:ea typeface="+mn-ea"/>
              <a:cs typeface="+mn-cs"/>
            </a:rPr>
            <a:t>受信できるよう設定しておいてください。</a:t>
          </a:r>
          <a:endParaRPr lang="ja-JP" altLang="ja-JP" sz="8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saka@tokyo-ac.co.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osaka@tokyo-ac.co.jp"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osaka@tokyo-ac.co.jp"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osaka@tokyo-ac.co.jp"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osaka@tokyo-ac.co.j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30"/>
  <sheetViews>
    <sheetView view="pageBreakPreview" zoomScaleNormal="100" zoomScaleSheetLayoutView="100" workbookViewId="0">
      <selection activeCell="N12" sqref="N12"/>
    </sheetView>
  </sheetViews>
  <sheetFormatPr defaultRowHeight="13.5"/>
  <cols>
    <col min="1" max="15" width="10.25" style="19" customWidth="1"/>
    <col min="16" max="18" width="6.625" style="19" customWidth="1"/>
    <col min="19" max="19" width="3.125" style="19" customWidth="1"/>
    <col min="20" max="16384" width="9" style="19"/>
  </cols>
  <sheetData>
    <row r="1" spans="1:17" ht="25.5" customHeight="1">
      <c r="A1" s="138" t="s">
        <v>176</v>
      </c>
      <c r="B1" s="138"/>
      <c r="C1" s="138"/>
      <c r="D1" s="138"/>
      <c r="E1" s="138"/>
      <c r="F1" s="138"/>
      <c r="G1" s="138"/>
      <c r="H1" s="138"/>
      <c r="I1" s="138"/>
      <c r="J1" s="138"/>
      <c r="K1" s="138"/>
      <c r="L1" s="18"/>
      <c r="M1" s="18"/>
      <c r="N1" s="18"/>
      <c r="O1" s="18"/>
      <c r="P1" s="18"/>
      <c r="Q1" s="18"/>
    </row>
    <row r="2" spans="1:17" ht="25.5" customHeight="1">
      <c r="A2" s="139" t="s">
        <v>24</v>
      </c>
      <c r="B2" s="139"/>
      <c r="C2" s="139"/>
      <c r="D2" s="139"/>
      <c r="E2" s="139"/>
      <c r="F2" s="139"/>
      <c r="G2" s="139"/>
      <c r="H2" s="139"/>
      <c r="I2" s="139"/>
      <c r="J2" s="139"/>
      <c r="K2" s="139"/>
      <c r="L2" s="20"/>
      <c r="M2" s="20"/>
      <c r="N2" s="20"/>
      <c r="O2" s="20"/>
      <c r="P2" s="20"/>
      <c r="Q2" s="20"/>
    </row>
    <row r="3" spans="1:17" ht="8.25" customHeight="1"/>
    <row r="4" spans="1:17" ht="21.75" customHeight="1" thickBot="1">
      <c r="A4" s="19" t="s">
        <v>0</v>
      </c>
      <c r="K4" s="21"/>
      <c r="L4" s="21"/>
    </row>
    <row r="5" spans="1:17" ht="21.75" customHeight="1">
      <c r="A5" s="107" t="s">
        <v>1</v>
      </c>
      <c r="B5" s="108"/>
      <c r="C5" s="10">
        <v>2022</v>
      </c>
      <c r="D5" s="22" t="s">
        <v>41</v>
      </c>
      <c r="E5" s="11"/>
      <c r="F5" s="22" t="s">
        <v>43</v>
      </c>
      <c r="G5" s="11"/>
      <c r="H5" s="22" t="s">
        <v>44</v>
      </c>
      <c r="I5" s="22"/>
      <c r="J5" s="23"/>
      <c r="K5" s="24"/>
      <c r="L5" s="24"/>
    </row>
    <row r="6" spans="1:17" ht="21.75" customHeight="1">
      <c r="A6" s="107" t="s">
        <v>2</v>
      </c>
      <c r="B6" s="108"/>
      <c r="C6" s="169"/>
      <c r="D6" s="170"/>
      <c r="E6" s="170"/>
      <c r="F6" s="170"/>
      <c r="G6" s="170"/>
      <c r="H6" s="170"/>
      <c r="I6" s="170"/>
      <c r="J6" s="171"/>
      <c r="K6" s="25"/>
      <c r="L6" s="25"/>
    </row>
    <row r="7" spans="1:17" ht="21.75" customHeight="1">
      <c r="A7" s="107" t="s">
        <v>23</v>
      </c>
      <c r="B7" s="108"/>
      <c r="C7" s="115"/>
      <c r="D7" s="116"/>
      <c r="E7" s="116"/>
      <c r="F7" s="116"/>
      <c r="G7" s="116"/>
      <c r="H7" s="116"/>
      <c r="I7" s="116"/>
      <c r="J7" s="117"/>
      <c r="K7" s="25"/>
      <c r="L7" s="25"/>
    </row>
    <row r="8" spans="1:17" ht="21.75" customHeight="1">
      <c r="A8" s="107" t="s">
        <v>3</v>
      </c>
      <c r="B8" s="108"/>
      <c r="C8" s="118" t="s">
        <v>4</v>
      </c>
      <c r="D8" s="119"/>
      <c r="E8" s="119"/>
      <c r="F8" s="119"/>
      <c r="G8" s="119"/>
      <c r="H8" s="119"/>
      <c r="I8" s="119"/>
      <c r="J8" s="120"/>
      <c r="K8" s="25"/>
      <c r="L8" s="26"/>
      <c r="M8" s="26"/>
    </row>
    <row r="9" spans="1:17" ht="21.75" customHeight="1">
      <c r="A9" s="107"/>
      <c r="B9" s="108"/>
      <c r="C9" s="177"/>
      <c r="D9" s="178"/>
      <c r="E9" s="178"/>
      <c r="F9" s="178"/>
      <c r="G9" s="178"/>
      <c r="H9" s="178"/>
      <c r="I9" s="178"/>
      <c r="J9" s="179"/>
      <c r="K9" s="25"/>
      <c r="L9" s="25"/>
      <c r="M9" s="26"/>
    </row>
    <row r="10" spans="1:17" ht="21.75" customHeight="1">
      <c r="A10" s="165" t="s">
        <v>5</v>
      </c>
      <c r="B10" s="166"/>
      <c r="C10" s="109"/>
      <c r="D10" s="110"/>
      <c r="E10" s="110"/>
      <c r="F10" s="110"/>
      <c r="G10" s="110"/>
      <c r="H10" s="110"/>
      <c r="I10" s="110"/>
      <c r="J10" s="111"/>
      <c r="K10" s="25"/>
      <c r="L10" s="25"/>
    </row>
    <row r="11" spans="1:17" ht="21.75" customHeight="1">
      <c r="A11" s="167" t="s">
        <v>6</v>
      </c>
      <c r="B11" s="168"/>
      <c r="C11" s="112"/>
      <c r="D11" s="113"/>
      <c r="E11" s="113"/>
      <c r="F11" s="113"/>
      <c r="G11" s="113"/>
      <c r="H11" s="113"/>
      <c r="I11" s="113"/>
      <c r="J11" s="114"/>
      <c r="K11" s="25"/>
      <c r="L11" s="25"/>
    </row>
    <row r="12" spans="1:17" ht="21.75" customHeight="1">
      <c r="A12" s="107" t="s">
        <v>7</v>
      </c>
      <c r="B12" s="108"/>
      <c r="C12" s="115"/>
      <c r="D12" s="116"/>
      <c r="E12" s="116"/>
      <c r="F12" s="116"/>
      <c r="G12" s="116"/>
      <c r="H12" s="116"/>
      <c r="I12" s="116"/>
      <c r="J12" s="117"/>
      <c r="K12" s="25"/>
      <c r="L12" s="25"/>
    </row>
    <row r="13" spans="1:17" ht="21.75" customHeight="1" thickBot="1">
      <c r="A13" s="107" t="s">
        <v>8</v>
      </c>
      <c r="B13" s="108"/>
      <c r="C13" s="162" t="s">
        <v>9</v>
      </c>
      <c r="D13" s="163"/>
      <c r="E13" s="163"/>
      <c r="F13" s="163"/>
      <c r="G13" s="163"/>
      <c r="H13" s="163"/>
      <c r="I13" s="163"/>
      <c r="J13" s="164"/>
      <c r="K13" s="25"/>
      <c r="L13" s="25"/>
    </row>
    <row r="14" spans="1:17" ht="8.25" customHeight="1" thickBot="1">
      <c r="A14" s="137"/>
      <c r="B14" s="137"/>
      <c r="C14" s="137"/>
      <c r="D14" s="137"/>
      <c r="E14" s="137"/>
      <c r="F14" s="137"/>
      <c r="G14" s="137"/>
      <c r="H14" s="137"/>
      <c r="I14" s="137"/>
      <c r="J14" s="137"/>
      <c r="K14" s="27"/>
      <c r="L14" s="27"/>
      <c r="M14" s="26"/>
    </row>
    <row r="15" spans="1:17" ht="21.75" customHeight="1">
      <c r="A15" s="107" t="s">
        <v>10</v>
      </c>
      <c r="B15" s="108"/>
      <c r="C15" s="155" t="s">
        <v>39</v>
      </c>
      <c r="D15" s="156"/>
      <c r="E15" s="156"/>
      <c r="F15" s="156"/>
      <c r="G15" s="156"/>
      <c r="H15" s="156"/>
      <c r="I15" s="157"/>
    </row>
    <row r="16" spans="1:17" ht="21.75" customHeight="1">
      <c r="A16" s="143" t="s">
        <v>11</v>
      </c>
      <c r="B16" s="144"/>
      <c r="C16" s="101"/>
      <c r="D16" s="172" t="s">
        <v>12</v>
      </c>
      <c r="E16" s="173"/>
      <c r="F16" s="17">
        <f>COUNTIF($I$28:$I$227,"大学")</f>
        <v>1</v>
      </c>
      <c r="G16" s="174" t="s">
        <v>13</v>
      </c>
      <c r="H16" s="175"/>
      <c r="I16" s="176"/>
    </row>
    <row r="17" spans="1:20" ht="21.75" customHeight="1">
      <c r="A17" s="143"/>
      <c r="B17" s="144"/>
      <c r="C17" s="7"/>
      <c r="D17" s="158" t="s">
        <v>14</v>
      </c>
      <c r="E17" s="159"/>
      <c r="F17" s="160" t="s">
        <v>16</v>
      </c>
      <c r="G17" s="161"/>
      <c r="H17" s="17">
        <f>COUNTIF($I$28:$I$227,"東京アカデミー")</f>
        <v>0</v>
      </c>
      <c r="I17" s="1" t="s">
        <v>15</v>
      </c>
    </row>
    <row r="18" spans="1:20" ht="21.75" customHeight="1">
      <c r="A18" s="107" t="s">
        <v>42</v>
      </c>
      <c r="B18" s="108"/>
      <c r="C18" s="28">
        <v>2022</v>
      </c>
      <c r="D18" s="29" t="s">
        <v>41</v>
      </c>
      <c r="E18" s="12"/>
      <c r="F18" s="2" t="s">
        <v>17</v>
      </c>
      <c r="G18" s="9"/>
      <c r="H18" s="3" t="s">
        <v>18</v>
      </c>
      <c r="I18" s="4"/>
    </row>
    <row r="19" spans="1:20" ht="21.75" customHeight="1" thickBot="1">
      <c r="A19" s="143" t="s">
        <v>19</v>
      </c>
      <c r="B19" s="144"/>
      <c r="C19" s="30">
        <v>700</v>
      </c>
      <c r="D19" s="31" t="s">
        <v>20</v>
      </c>
      <c r="E19" s="151">
        <f>SUM(F16+H17)</f>
        <v>1</v>
      </c>
      <c r="F19" s="152"/>
      <c r="G19" s="153" t="s">
        <v>13</v>
      </c>
      <c r="H19" s="153"/>
      <c r="I19" s="154"/>
    </row>
    <row r="20" spans="1:20" ht="21.75" customHeight="1" thickBot="1">
      <c r="A20" s="143" t="s">
        <v>21</v>
      </c>
      <c r="B20" s="144"/>
      <c r="C20" s="145" t="s">
        <v>22</v>
      </c>
      <c r="D20" s="146"/>
      <c r="E20" s="147"/>
      <c r="F20" s="148">
        <f>C19*E19</f>
        <v>700</v>
      </c>
      <c r="G20" s="149"/>
      <c r="H20" s="149"/>
      <c r="I20" s="150"/>
    </row>
    <row r="21" spans="1:20" s="33" customFormat="1" ht="21.75" customHeight="1">
      <c r="A21" s="140" t="s">
        <v>171</v>
      </c>
      <c r="B21" s="140"/>
      <c r="C21" s="140"/>
      <c r="D21" s="140"/>
      <c r="E21" s="140"/>
      <c r="F21" s="140"/>
      <c r="G21" s="140"/>
      <c r="H21" s="140"/>
      <c r="I21" s="140"/>
      <c r="J21" s="140"/>
      <c r="K21" s="32"/>
      <c r="L21" s="32"/>
      <c r="M21" s="32"/>
      <c r="N21" s="32"/>
      <c r="O21" s="32"/>
      <c r="P21" s="32"/>
      <c r="Q21" s="32"/>
      <c r="R21" s="32"/>
      <c r="S21" s="32"/>
      <c r="T21" s="32"/>
    </row>
    <row r="22" spans="1:20" ht="21.75" customHeight="1">
      <c r="A22" s="122" t="s">
        <v>49</v>
      </c>
      <c r="B22" s="122"/>
      <c r="C22" s="122"/>
      <c r="D22" s="122"/>
      <c r="E22" s="122"/>
      <c r="F22" s="122"/>
      <c r="G22" s="122"/>
      <c r="H22" s="122"/>
      <c r="I22" s="122"/>
      <c r="J22" s="122"/>
      <c r="K22" s="34"/>
      <c r="L22" s="34"/>
      <c r="M22" s="34"/>
      <c r="N22" s="35"/>
      <c r="O22" s="35"/>
    </row>
    <row r="23" spans="1:20" ht="65.25" customHeight="1">
      <c r="A23" s="36"/>
      <c r="B23" s="36"/>
      <c r="C23" s="36"/>
      <c r="D23" s="36"/>
      <c r="E23" s="36"/>
      <c r="F23" s="36"/>
      <c r="G23" s="36"/>
      <c r="H23" s="36"/>
    </row>
    <row r="24" spans="1:20" s="38" customFormat="1" ht="27.75" customHeight="1">
      <c r="A24" s="37"/>
      <c r="B24" s="37"/>
      <c r="C24" s="37"/>
      <c r="D24" s="37"/>
      <c r="E24" s="37"/>
      <c r="F24" s="37"/>
      <c r="G24" s="37"/>
      <c r="H24" s="37"/>
      <c r="I24" s="37"/>
      <c r="K24" s="39"/>
    </row>
    <row r="25" spans="1:20" s="38" customFormat="1" ht="25.5" customHeight="1" thickBot="1">
      <c r="A25" s="40" t="s">
        <v>48</v>
      </c>
      <c r="G25" s="41"/>
      <c r="K25" s="39"/>
    </row>
    <row r="26" spans="1:20" ht="18.600000000000001" customHeight="1" thickTop="1">
      <c r="A26" s="123" t="s">
        <v>25</v>
      </c>
      <c r="B26" s="125" t="s">
        <v>35</v>
      </c>
      <c r="C26" s="127" t="s">
        <v>26</v>
      </c>
      <c r="D26" s="129" t="s">
        <v>36</v>
      </c>
      <c r="E26" s="131" t="s">
        <v>27</v>
      </c>
      <c r="F26" s="141" t="s">
        <v>37</v>
      </c>
      <c r="G26" s="141"/>
      <c r="H26" s="133" t="s">
        <v>38</v>
      </c>
      <c r="I26" s="135" t="s">
        <v>28</v>
      </c>
    </row>
    <row r="27" spans="1:20" ht="18.600000000000001" customHeight="1">
      <c r="A27" s="124"/>
      <c r="B27" s="126"/>
      <c r="C27" s="128"/>
      <c r="D27" s="130"/>
      <c r="E27" s="132"/>
      <c r="F27" s="142"/>
      <c r="G27" s="142"/>
      <c r="H27" s="134"/>
      <c r="I27" s="136"/>
    </row>
    <row r="28" spans="1:20" ht="18" customHeight="1">
      <c r="A28" s="42">
        <v>1</v>
      </c>
      <c r="B28" s="43" t="s">
        <v>29</v>
      </c>
      <c r="C28" s="44" t="s">
        <v>30</v>
      </c>
      <c r="D28" s="45" t="str">
        <f>PHONETIC(B28)</f>
        <v>トウキョウ</v>
      </c>
      <c r="E28" s="44" t="str">
        <f>PHONETIC(C28)</f>
        <v>ハナコ</v>
      </c>
      <c r="F28" s="180" t="s">
        <v>40</v>
      </c>
      <c r="G28" s="180"/>
      <c r="H28" s="46">
        <v>20190101</v>
      </c>
      <c r="I28" s="47" t="s">
        <v>31</v>
      </c>
    </row>
    <row r="29" spans="1:20" ht="18" customHeight="1">
      <c r="A29" s="42">
        <v>2</v>
      </c>
      <c r="B29" s="48"/>
      <c r="C29" s="49"/>
      <c r="D29" s="50"/>
      <c r="E29" s="49"/>
      <c r="F29" s="181"/>
      <c r="G29" s="121"/>
      <c r="H29" s="51"/>
      <c r="I29" s="47"/>
    </row>
    <row r="30" spans="1:20" ht="18" customHeight="1">
      <c r="A30" s="42">
        <v>3</v>
      </c>
      <c r="B30" s="48"/>
      <c r="C30" s="49"/>
      <c r="D30" s="50"/>
      <c r="E30" s="49"/>
      <c r="F30" s="121"/>
      <c r="G30" s="121"/>
      <c r="H30" s="51"/>
      <c r="I30" s="47"/>
    </row>
    <row r="31" spans="1:20" ht="18" customHeight="1">
      <c r="A31" s="42">
        <v>4</v>
      </c>
      <c r="B31" s="48"/>
      <c r="C31" s="49"/>
      <c r="D31" s="50"/>
      <c r="E31" s="49"/>
      <c r="F31" s="121"/>
      <c r="G31" s="121"/>
      <c r="H31" s="51"/>
      <c r="I31" s="47"/>
    </row>
    <row r="32" spans="1:20" ht="18" customHeight="1">
      <c r="A32" s="42">
        <v>5</v>
      </c>
      <c r="B32" s="48"/>
      <c r="C32" s="49"/>
      <c r="D32" s="50"/>
      <c r="E32" s="49"/>
      <c r="F32" s="121"/>
      <c r="G32" s="121"/>
      <c r="H32" s="51"/>
      <c r="I32" s="47"/>
    </row>
    <row r="33" spans="1:9" ht="18" customHeight="1">
      <c r="A33" s="42">
        <v>6</v>
      </c>
      <c r="B33" s="48"/>
      <c r="C33" s="49"/>
      <c r="D33" s="50"/>
      <c r="E33" s="49"/>
      <c r="F33" s="121"/>
      <c r="G33" s="121"/>
      <c r="H33" s="51"/>
      <c r="I33" s="47"/>
    </row>
    <row r="34" spans="1:9" ht="18" customHeight="1">
      <c r="A34" s="42">
        <v>7</v>
      </c>
      <c r="B34" s="48"/>
      <c r="C34" s="49"/>
      <c r="D34" s="50"/>
      <c r="E34" s="49"/>
      <c r="F34" s="121"/>
      <c r="G34" s="121"/>
      <c r="H34" s="51"/>
      <c r="I34" s="47"/>
    </row>
    <row r="35" spans="1:9" ht="18" customHeight="1">
      <c r="A35" s="42">
        <v>8</v>
      </c>
      <c r="B35" s="48"/>
      <c r="C35" s="49"/>
      <c r="D35" s="50"/>
      <c r="E35" s="49"/>
      <c r="F35" s="121"/>
      <c r="G35" s="121"/>
      <c r="H35" s="51"/>
      <c r="I35" s="47"/>
    </row>
    <row r="36" spans="1:9" ht="18" customHeight="1">
      <c r="A36" s="42">
        <v>9</v>
      </c>
      <c r="B36" s="48"/>
      <c r="C36" s="49"/>
      <c r="D36" s="50"/>
      <c r="E36" s="49"/>
      <c r="F36" s="121"/>
      <c r="G36" s="121"/>
      <c r="H36" s="51"/>
      <c r="I36" s="47"/>
    </row>
    <row r="37" spans="1:9" ht="18" customHeight="1">
      <c r="A37" s="42">
        <v>10</v>
      </c>
      <c r="B37" s="48"/>
      <c r="C37" s="49"/>
      <c r="D37" s="50"/>
      <c r="E37" s="49"/>
      <c r="F37" s="121"/>
      <c r="G37" s="121"/>
      <c r="H37" s="51"/>
      <c r="I37" s="47"/>
    </row>
    <row r="38" spans="1:9" ht="18" customHeight="1">
      <c r="A38" s="42">
        <v>11</v>
      </c>
      <c r="B38" s="48"/>
      <c r="C38" s="49"/>
      <c r="D38" s="50"/>
      <c r="E38" s="49"/>
      <c r="F38" s="121"/>
      <c r="G38" s="121"/>
      <c r="H38" s="51"/>
      <c r="I38" s="47"/>
    </row>
    <row r="39" spans="1:9" ht="18" customHeight="1">
      <c r="A39" s="42">
        <v>12</v>
      </c>
      <c r="B39" s="48"/>
      <c r="C39" s="49"/>
      <c r="D39" s="50"/>
      <c r="E39" s="49"/>
      <c r="F39" s="121"/>
      <c r="G39" s="121"/>
      <c r="H39" s="51"/>
      <c r="I39" s="47"/>
    </row>
    <row r="40" spans="1:9" ht="18" customHeight="1">
      <c r="A40" s="42">
        <v>13</v>
      </c>
      <c r="B40" s="48"/>
      <c r="C40" s="49"/>
      <c r="D40" s="50"/>
      <c r="E40" s="49"/>
      <c r="F40" s="121"/>
      <c r="G40" s="121"/>
      <c r="H40" s="51"/>
      <c r="I40" s="47"/>
    </row>
    <row r="41" spans="1:9" ht="18" customHeight="1">
      <c r="A41" s="42">
        <v>14</v>
      </c>
      <c r="B41" s="48"/>
      <c r="C41" s="49"/>
      <c r="D41" s="50"/>
      <c r="E41" s="49"/>
      <c r="F41" s="121"/>
      <c r="G41" s="121"/>
      <c r="H41" s="51"/>
      <c r="I41" s="47"/>
    </row>
    <row r="42" spans="1:9" ht="18" customHeight="1">
      <c r="A42" s="42">
        <v>15</v>
      </c>
      <c r="B42" s="48"/>
      <c r="C42" s="49"/>
      <c r="D42" s="50"/>
      <c r="E42" s="49"/>
      <c r="F42" s="121"/>
      <c r="G42" s="121"/>
      <c r="H42" s="51"/>
      <c r="I42" s="47"/>
    </row>
    <row r="43" spans="1:9" ht="18" customHeight="1">
      <c r="A43" s="42">
        <v>16</v>
      </c>
      <c r="B43" s="48"/>
      <c r="C43" s="49"/>
      <c r="D43" s="50"/>
      <c r="E43" s="49"/>
      <c r="F43" s="121"/>
      <c r="G43" s="121"/>
      <c r="H43" s="51"/>
      <c r="I43" s="47"/>
    </row>
    <row r="44" spans="1:9" ht="18" customHeight="1">
      <c r="A44" s="42">
        <v>17</v>
      </c>
      <c r="B44" s="48"/>
      <c r="C44" s="49"/>
      <c r="D44" s="50"/>
      <c r="E44" s="49"/>
      <c r="F44" s="121"/>
      <c r="G44" s="121"/>
      <c r="H44" s="51"/>
      <c r="I44" s="47"/>
    </row>
    <row r="45" spans="1:9" ht="18" customHeight="1">
      <c r="A45" s="42">
        <v>18</v>
      </c>
      <c r="B45" s="48"/>
      <c r="C45" s="49"/>
      <c r="D45" s="50"/>
      <c r="E45" s="49"/>
      <c r="F45" s="121"/>
      <c r="G45" s="121"/>
      <c r="H45" s="51"/>
      <c r="I45" s="47"/>
    </row>
    <row r="46" spans="1:9" ht="18" customHeight="1">
      <c r="A46" s="42">
        <v>19</v>
      </c>
      <c r="B46" s="48"/>
      <c r="C46" s="49"/>
      <c r="D46" s="50"/>
      <c r="E46" s="49"/>
      <c r="F46" s="121"/>
      <c r="G46" s="121"/>
      <c r="H46" s="51"/>
      <c r="I46" s="47"/>
    </row>
    <row r="47" spans="1:9" ht="18" customHeight="1">
      <c r="A47" s="42">
        <v>20</v>
      </c>
      <c r="B47" s="48"/>
      <c r="C47" s="49"/>
      <c r="D47" s="50"/>
      <c r="E47" s="49"/>
      <c r="F47" s="121"/>
      <c r="G47" s="121"/>
      <c r="H47" s="51"/>
      <c r="I47" s="47"/>
    </row>
    <row r="48" spans="1:9" s="26" customFormat="1" ht="18" customHeight="1">
      <c r="A48" s="42">
        <v>21</v>
      </c>
      <c r="B48" s="48"/>
      <c r="C48" s="49"/>
      <c r="D48" s="50"/>
      <c r="E48" s="49"/>
      <c r="F48" s="121"/>
      <c r="G48" s="121"/>
      <c r="H48" s="51"/>
      <c r="I48" s="47"/>
    </row>
    <row r="49" spans="1:12" s="26" customFormat="1" ht="18" customHeight="1">
      <c r="A49" s="42">
        <v>22</v>
      </c>
      <c r="B49" s="48"/>
      <c r="C49" s="49"/>
      <c r="D49" s="50"/>
      <c r="E49" s="49"/>
      <c r="F49" s="121"/>
      <c r="G49" s="121"/>
      <c r="H49" s="51"/>
      <c r="I49" s="47"/>
    </row>
    <row r="50" spans="1:12" s="26" customFormat="1" ht="18" customHeight="1">
      <c r="A50" s="42">
        <v>23</v>
      </c>
      <c r="B50" s="48"/>
      <c r="C50" s="49"/>
      <c r="D50" s="50"/>
      <c r="E50" s="49"/>
      <c r="F50" s="121"/>
      <c r="G50" s="121"/>
      <c r="H50" s="51"/>
      <c r="I50" s="47"/>
    </row>
    <row r="51" spans="1:12" s="26" customFormat="1" ht="18" customHeight="1">
      <c r="A51" s="42">
        <v>24</v>
      </c>
      <c r="B51" s="48"/>
      <c r="C51" s="49"/>
      <c r="D51" s="50"/>
      <c r="E51" s="49"/>
      <c r="F51" s="121"/>
      <c r="G51" s="121"/>
      <c r="H51" s="51"/>
      <c r="I51" s="47"/>
    </row>
    <row r="52" spans="1:12" s="26" customFormat="1" ht="18" customHeight="1">
      <c r="A52" s="42">
        <v>25</v>
      </c>
      <c r="B52" s="48"/>
      <c r="C52" s="49"/>
      <c r="D52" s="50"/>
      <c r="E52" s="49"/>
      <c r="F52" s="121"/>
      <c r="G52" s="121"/>
      <c r="H52" s="51"/>
      <c r="I52" s="47"/>
    </row>
    <row r="53" spans="1:12" ht="18" customHeight="1">
      <c r="A53" s="42">
        <v>26</v>
      </c>
      <c r="B53" s="48"/>
      <c r="C53" s="49"/>
      <c r="D53" s="50"/>
      <c r="E53" s="49"/>
      <c r="F53" s="121"/>
      <c r="G53" s="121"/>
      <c r="H53" s="51"/>
      <c r="I53" s="47"/>
      <c r="J53" s="26"/>
      <c r="K53" s="26"/>
      <c r="L53" s="26"/>
    </row>
    <row r="54" spans="1:12" ht="18" customHeight="1">
      <c r="A54" s="42">
        <v>27</v>
      </c>
      <c r="B54" s="48"/>
      <c r="C54" s="49"/>
      <c r="D54" s="50"/>
      <c r="E54" s="49"/>
      <c r="F54" s="121"/>
      <c r="G54" s="121"/>
      <c r="H54" s="51"/>
      <c r="I54" s="47"/>
      <c r="J54" s="26"/>
      <c r="K54" s="26"/>
      <c r="L54" s="26"/>
    </row>
    <row r="55" spans="1:12" ht="18" customHeight="1">
      <c r="A55" s="42">
        <v>28</v>
      </c>
      <c r="B55" s="48"/>
      <c r="C55" s="49"/>
      <c r="D55" s="50"/>
      <c r="E55" s="49"/>
      <c r="F55" s="121"/>
      <c r="G55" s="121"/>
      <c r="H55" s="51"/>
      <c r="I55" s="47"/>
      <c r="J55" s="26"/>
      <c r="K55" s="26"/>
      <c r="L55" s="26"/>
    </row>
    <row r="56" spans="1:12" ht="18" customHeight="1">
      <c r="A56" s="42">
        <v>29</v>
      </c>
      <c r="B56" s="48"/>
      <c r="C56" s="49"/>
      <c r="D56" s="50"/>
      <c r="E56" s="49"/>
      <c r="F56" s="121"/>
      <c r="G56" s="121"/>
      <c r="H56" s="51"/>
      <c r="I56" s="47"/>
      <c r="J56" s="26"/>
      <c r="K56" s="26"/>
      <c r="L56" s="26"/>
    </row>
    <row r="57" spans="1:12" ht="18" customHeight="1">
      <c r="A57" s="42">
        <v>30</v>
      </c>
      <c r="B57" s="48"/>
      <c r="C57" s="49"/>
      <c r="D57" s="50"/>
      <c r="E57" s="49"/>
      <c r="F57" s="121"/>
      <c r="G57" s="121"/>
      <c r="H57" s="51"/>
      <c r="I57" s="47"/>
      <c r="J57" s="26"/>
      <c r="K57" s="26"/>
      <c r="L57" s="26"/>
    </row>
    <row r="58" spans="1:12" ht="18" customHeight="1">
      <c r="A58" s="42">
        <v>31</v>
      </c>
      <c r="B58" s="48"/>
      <c r="C58" s="49"/>
      <c r="D58" s="50"/>
      <c r="E58" s="49"/>
      <c r="F58" s="121"/>
      <c r="G58" s="121"/>
      <c r="H58" s="51"/>
      <c r="I58" s="47"/>
      <c r="J58" s="26"/>
      <c r="K58" s="26"/>
      <c r="L58" s="26"/>
    </row>
    <row r="59" spans="1:12" ht="18" customHeight="1">
      <c r="A59" s="42">
        <v>32</v>
      </c>
      <c r="B59" s="48"/>
      <c r="C59" s="49"/>
      <c r="D59" s="50"/>
      <c r="E59" s="49"/>
      <c r="F59" s="121"/>
      <c r="G59" s="121"/>
      <c r="H59" s="51"/>
      <c r="I59" s="47"/>
      <c r="J59" s="26"/>
      <c r="K59" s="26"/>
      <c r="L59" s="26"/>
    </row>
    <row r="60" spans="1:12" ht="18" customHeight="1">
      <c r="A60" s="42">
        <v>33</v>
      </c>
      <c r="B60" s="48"/>
      <c r="C60" s="49"/>
      <c r="D60" s="50"/>
      <c r="E60" s="49"/>
      <c r="F60" s="121"/>
      <c r="G60" s="121"/>
      <c r="H60" s="51"/>
      <c r="I60" s="47"/>
      <c r="J60" s="26"/>
      <c r="K60" s="26"/>
      <c r="L60" s="26"/>
    </row>
    <row r="61" spans="1:12" ht="18" customHeight="1">
      <c r="A61" s="42">
        <v>34</v>
      </c>
      <c r="B61" s="48"/>
      <c r="C61" s="49"/>
      <c r="D61" s="50"/>
      <c r="E61" s="49"/>
      <c r="F61" s="121"/>
      <c r="G61" s="121"/>
      <c r="H61" s="51"/>
      <c r="I61" s="47"/>
      <c r="J61" s="26"/>
      <c r="K61" s="26"/>
      <c r="L61" s="26"/>
    </row>
    <row r="62" spans="1:12" ht="18" customHeight="1">
      <c r="A62" s="42">
        <v>35</v>
      </c>
      <c r="B62" s="48"/>
      <c r="C62" s="49"/>
      <c r="D62" s="50"/>
      <c r="E62" s="49"/>
      <c r="F62" s="121"/>
      <c r="G62" s="121"/>
      <c r="H62" s="51"/>
      <c r="I62" s="47"/>
      <c r="J62" s="26"/>
      <c r="K62" s="26"/>
      <c r="L62" s="26"/>
    </row>
    <row r="63" spans="1:12" ht="18" customHeight="1">
      <c r="A63" s="42">
        <v>36</v>
      </c>
      <c r="B63" s="48"/>
      <c r="C63" s="49"/>
      <c r="D63" s="50"/>
      <c r="E63" s="49"/>
      <c r="F63" s="121"/>
      <c r="G63" s="121"/>
      <c r="H63" s="51"/>
      <c r="I63" s="47"/>
      <c r="J63" s="26"/>
      <c r="K63" s="26"/>
      <c r="L63" s="26"/>
    </row>
    <row r="64" spans="1:12" ht="18" customHeight="1">
      <c r="A64" s="42">
        <v>37</v>
      </c>
      <c r="B64" s="48"/>
      <c r="C64" s="49"/>
      <c r="D64" s="50"/>
      <c r="E64" s="49"/>
      <c r="F64" s="121"/>
      <c r="G64" s="121"/>
      <c r="H64" s="51"/>
      <c r="I64" s="47"/>
      <c r="J64" s="26"/>
      <c r="K64" s="26"/>
      <c r="L64" s="26"/>
    </row>
    <row r="65" spans="1:12" ht="18" customHeight="1">
      <c r="A65" s="42">
        <v>38</v>
      </c>
      <c r="B65" s="48"/>
      <c r="C65" s="49"/>
      <c r="D65" s="50"/>
      <c r="E65" s="49"/>
      <c r="F65" s="121"/>
      <c r="G65" s="121"/>
      <c r="H65" s="51"/>
      <c r="I65" s="47"/>
      <c r="J65" s="26"/>
      <c r="K65" s="26"/>
      <c r="L65" s="26"/>
    </row>
    <row r="66" spans="1:12" ht="18" customHeight="1">
      <c r="A66" s="42">
        <v>39</v>
      </c>
      <c r="B66" s="48"/>
      <c r="C66" s="49"/>
      <c r="D66" s="50"/>
      <c r="E66" s="49"/>
      <c r="F66" s="121"/>
      <c r="G66" s="121"/>
      <c r="H66" s="51"/>
      <c r="I66" s="47"/>
      <c r="J66" s="26"/>
      <c r="K66" s="26"/>
      <c r="L66" s="26"/>
    </row>
    <row r="67" spans="1:12" ht="18" customHeight="1">
      <c r="A67" s="42">
        <v>40</v>
      </c>
      <c r="B67" s="48"/>
      <c r="C67" s="49"/>
      <c r="D67" s="50"/>
      <c r="E67" s="49"/>
      <c r="F67" s="121"/>
      <c r="G67" s="121"/>
      <c r="H67" s="51"/>
      <c r="I67" s="47"/>
      <c r="J67" s="26"/>
      <c r="K67" s="26"/>
      <c r="L67" s="26"/>
    </row>
    <row r="68" spans="1:12" ht="18" customHeight="1">
      <c r="A68" s="42">
        <v>41</v>
      </c>
      <c r="B68" s="48"/>
      <c r="C68" s="49"/>
      <c r="D68" s="50"/>
      <c r="E68" s="49"/>
      <c r="F68" s="121"/>
      <c r="G68" s="121"/>
      <c r="H68" s="51"/>
      <c r="I68" s="47"/>
      <c r="J68" s="26"/>
      <c r="K68" s="26"/>
      <c r="L68" s="26"/>
    </row>
    <row r="69" spans="1:12" ht="18" customHeight="1">
      <c r="A69" s="42">
        <v>42</v>
      </c>
      <c r="B69" s="48"/>
      <c r="C69" s="49"/>
      <c r="D69" s="50"/>
      <c r="E69" s="49"/>
      <c r="F69" s="121"/>
      <c r="G69" s="121"/>
      <c r="H69" s="51"/>
      <c r="I69" s="47"/>
      <c r="J69" s="26"/>
      <c r="K69" s="26"/>
      <c r="L69" s="26"/>
    </row>
    <row r="70" spans="1:12" ht="18" customHeight="1">
      <c r="A70" s="42">
        <v>43</v>
      </c>
      <c r="B70" s="48"/>
      <c r="C70" s="49"/>
      <c r="D70" s="50"/>
      <c r="E70" s="49"/>
      <c r="F70" s="121"/>
      <c r="G70" s="121"/>
      <c r="H70" s="51"/>
      <c r="I70" s="47"/>
      <c r="J70" s="26"/>
      <c r="K70" s="26"/>
      <c r="L70" s="26"/>
    </row>
    <row r="71" spans="1:12" ht="18" customHeight="1">
      <c r="A71" s="42">
        <v>44</v>
      </c>
      <c r="B71" s="48"/>
      <c r="C71" s="49"/>
      <c r="D71" s="50"/>
      <c r="E71" s="49"/>
      <c r="F71" s="121"/>
      <c r="G71" s="121"/>
      <c r="H71" s="51"/>
      <c r="I71" s="47"/>
      <c r="J71" s="26"/>
      <c r="K71" s="26"/>
      <c r="L71" s="26"/>
    </row>
    <row r="72" spans="1:12" ht="18" customHeight="1">
      <c r="A72" s="42">
        <v>45</v>
      </c>
      <c r="B72" s="48"/>
      <c r="C72" s="49"/>
      <c r="D72" s="50"/>
      <c r="E72" s="49"/>
      <c r="F72" s="121"/>
      <c r="G72" s="121"/>
      <c r="H72" s="51"/>
      <c r="I72" s="47"/>
      <c r="J72" s="26"/>
      <c r="K72" s="26"/>
      <c r="L72" s="26"/>
    </row>
    <row r="73" spans="1:12" ht="18" customHeight="1">
      <c r="A73" s="42">
        <v>46</v>
      </c>
      <c r="B73" s="48"/>
      <c r="C73" s="49"/>
      <c r="D73" s="50"/>
      <c r="E73" s="49"/>
      <c r="F73" s="121"/>
      <c r="G73" s="121"/>
      <c r="H73" s="51"/>
      <c r="I73" s="47"/>
      <c r="J73" s="26"/>
      <c r="K73" s="26"/>
      <c r="L73" s="26"/>
    </row>
    <row r="74" spans="1:12" ht="18" customHeight="1">
      <c r="A74" s="42">
        <v>47</v>
      </c>
      <c r="B74" s="48"/>
      <c r="C74" s="49"/>
      <c r="D74" s="50"/>
      <c r="E74" s="49"/>
      <c r="F74" s="121"/>
      <c r="G74" s="121"/>
      <c r="H74" s="51"/>
      <c r="I74" s="47"/>
      <c r="J74" s="26"/>
      <c r="K74" s="26"/>
      <c r="L74" s="26"/>
    </row>
    <row r="75" spans="1:12" ht="18" customHeight="1">
      <c r="A75" s="42">
        <v>48</v>
      </c>
      <c r="B75" s="48"/>
      <c r="C75" s="49"/>
      <c r="D75" s="50"/>
      <c r="E75" s="49"/>
      <c r="F75" s="121"/>
      <c r="G75" s="121"/>
      <c r="H75" s="51"/>
      <c r="I75" s="47"/>
      <c r="J75" s="26"/>
      <c r="K75" s="26"/>
      <c r="L75" s="26"/>
    </row>
    <row r="76" spans="1:12" ht="18" customHeight="1">
      <c r="A76" s="42">
        <v>49</v>
      </c>
      <c r="B76" s="48"/>
      <c r="C76" s="49"/>
      <c r="D76" s="50"/>
      <c r="E76" s="49"/>
      <c r="F76" s="121"/>
      <c r="G76" s="121"/>
      <c r="H76" s="51"/>
      <c r="I76" s="47"/>
      <c r="J76" s="26"/>
      <c r="K76" s="26"/>
      <c r="L76" s="26"/>
    </row>
    <row r="77" spans="1:12" ht="18" customHeight="1">
      <c r="A77" s="42">
        <v>50</v>
      </c>
      <c r="B77" s="48"/>
      <c r="C77" s="49"/>
      <c r="D77" s="50"/>
      <c r="E77" s="49"/>
      <c r="F77" s="121"/>
      <c r="G77" s="121"/>
      <c r="H77" s="51"/>
      <c r="I77" s="47"/>
      <c r="J77" s="26"/>
      <c r="K77" s="26"/>
      <c r="L77" s="26"/>
    </row>
    <row r="78" spans="1:12" ht="18" customHeight="1">
      <c r="A78" s="42">
        <v>51</v>
      </c>
      <c r="B78" s="48"/>
      <c r="C78" s="49"/>
      <c r="D78" s="50"/>
      <c r="E78" s="49"/>
      <c r="F78" s="121"/>
      <c r="G78" s="121"/>
      <c r="H78" s="51"/>
      <c r="I78" s="47"/>
      <c r="J78" s="26"/>
      <c r="K78" s="26"/>
      <c r="L78" s="26"/>
    </row>
    <row r="79" spans="1:12" ht="18" customHeight="1">
      <c r="A79" s="42">
        <v>52</v>
      </c>
      <c r="B79" s="48"/>
      <c r="C79" s="49"/>
      <c r="D79" s="50"/>
      <c r="E79" s="49"/>
      <c r="F79" s="121"/>
      <c r="G79" s="121"/>
      <c r="H79" s="51"/>
      <c r="I79" s="47"/>
      <c r="J79" s="26"/>
      <c r="K79" s="26"/>
      <c r="L79" s="26"/>
    </row>
    <row r="80" spans="1:12" ht="18" customHeight="1">
      <c r="A80" s="42">
        <v>53</v>
      </c>
      <c r="B80" s="48"/>
      <c r="C80" s="49"/>
      <c r="D80" s="50"/>
      <c r="E80" s="49"/>
      <c r="F80" s="121"/>
      <c r="G80" s="121"/>
      <c r="H80" s="51"/>
      <c r="I80" s="47"/>
      <c r="J80" s="26"/>
      <c r="K80" s="26"/>
      <c r="L80" s="26"/>
    </row>
    <row r="81" spans="1:12" ht="18" customHeight="1">
      <c r="A81" s="42">
        <v>54</v>
      </c>
      <c r="B81" s="48"/>
      <c r="C81" s="49"/>
      <c r="D81" s="50"/>
      <c r="E81" s="49"/>
      <c r="F81" s="121"/>
      <c r="G81" s="121"/>
      <c r="H81" s="51"/>
      <c r="I81" s="47"/>
      <c r="J81" s="26"/>
      <c r="K81" s="26"/>
      <c r="L81" s="26"/>
    </row>
    <row r="82" spans="1:12" ht="18" customHeight="1">
      <c r="A82" s="42">
        <v>55</v>
      </c>
      <c r="B82" s="48"/>
      <c r="C82" s="49"/>
      <c r="D82" s="50"/>
      <c r="E82" s="49"/>
      <c r="F82" s="121"/>
      <c r="G82" s="121"/>
      <c r="H82" s="51"/>
      <c r="I82" s="47"/>
      <c r="J82" s="26"/>
      <c r="K82" s="26"/>
      <c r="L82" s="26"/>
    </row>
    <row r="83" spans="1:12" ht="18" customHeight="1">
      <c r="A83" s="42">
        <v>56</v>
      </c>
      <c r="B83" s="48"/>
      <c r="C83" s="49"/>
      <c r="D83" s="50"/>
      <c r="E83" s="49"/>
      <c r="F83" s="121"/>
      <c r="G83" s="121"/>
      <c r="H83" s="51"/>
      <c r="I83" s="47"/>
    </row>
    <row r="84" spans="1:12" ht="18" customHeight="1">
      <c r="A84" s="42">
        <v>57</v>
      </c>
      <c r="B84" s="48"/>
      <c r="C84" s="49"/>
      <c r="D84" s="50"/>
      <c r="E84" s="49"/>
      <c r="F84" s="121"/>
      <c r="G84" s="121"/>
      <c r="H84" s="51"/>
      <c r="I84" s="47"/>
    </row>
    <row r="85" spans="1:12" ht="18" customHeight="1">
      <c r="A85" s="42">
        <v>58</v>
      </c>
      <c r="B85" s="48"/>
      <c r="C85" s="49"/>
      <c r="D85" s="50"/>
      <c r="E85" s="49"/>
      <c r="F85" s="121"/>
      <c r="G85" s="121"/>
      <c r="H85" s="51"/>
      <c r="I85" s="47"/>
    </row>
    <row r="86" spans="1:12" ht="18" customHeight="1">
      <c r="A86" s="42">
        <v>59</v>
      </c>
      <c r="B86" s="48"/>
      <c r="C86" s="49"/>
      <c r="D86" s="50"/>
      <c r="E86" s="49"/>
      <c r="F86" s="121"/>
      <c r="G86" s="121"/>
      <c r="H86" s="51"/>
      <c r="I86" s="47"/>
    </row>
    <row r="87" spans="1:12" ht="18" customHeight="1">
      <c r="A87" s="42">
        <v>60</v>
      </c>
      <c r="B87" s="48"/>
      <c r="C87" s="49"/>
      <c r="D87" s="50"/>
      <c r="E87" s="49"/>
      <c r="F87" s="121"/>
      <c r="G87" s="121"/>
      <c r="H87" s="51"/>
      <c r="I87" s="47"/>
    </row>
    <row r="88" spans="1:12" ht="18" customHeight="1">
      <c r="A88" s="42">
        <v>61</v>
      </c>
      <c r="B88" s="48"/>
      <c r="C88" s="49"/>
      <c r="D88" s="50"/>
      <c r="E88" s="49"/>
      <c r="F88" s="121"/>
      <c r="G88" s="121"/>
      <c r="H88" s="51"/>
      <c r="I88" s="47"/>
    </row>
    <row r="89" spans="1:12" ht="18" customHeight="1">
      <c r="A89" s="42">
        <v>62</v>
      </c>
      <c r="B89" s="48"/>
      <c r="C89" s="49"/>
      <c r="D89" s="50"/>
      <c r="E89" s="49"/>
      <c r="F89" s="121"/>
      <c r="G89" s="121"/>
      <c r="H89" s="51"/>
      <c r="I89" s="47"/>
    </row>
    <row r="90" spans="1:12" ht="18" customHeight="1">
      <c r="A90" s="42">
        <v>63</v>
      </c>
      <c r="B90" s="48"/>
      <c r="C90" s="49"/>
      <c r="D90" s="50"/>
      <c r="E90" s="49"/>
      <c r="F90" s="121"/>
      <c r="G90" s="121"/>
      <c r="H90" s="51"/>
      <c r="I90" s="47"/>
    </row>
    <row r="91" spans="1:12" ht="18" customHeight="1">
      <c r="A91" s="42">
        <v>64</v>
      </c>
      <c r="B91" s="48"/>
      <c r="C91" s="49"/>
      <c r="D91" s="50"/>
      <c r="E91" s="49"/>
      <c r="F91" s="121"/>
      <c r="G91" s="121"/>
      <c r="H91" s="51"/>
      <c r="I91" s="47"/>
    </row>
    <row r="92" spans="1:12" ht="18" customHeight="1">
      <c r="A92" s="42">
        <v>65</v>
      </c>
      <c r="B92" s="48"/>
      <c r="C92" s="49"/>
      <c r="D92" s="50"/>
      <c r="E92" s="49"/>
      <c r="F92" s="121"/>
      <c r="G92" s="121"/>
      <c r="H92" s="51"/>
      <c r="I92" s="47"/>
    </row>
    <row r="93" spans="1:12" ht="18" customHeight="1">
      <c r="A93" s="42">
        <v>66</v>
      </c>
      <c r="B93" s="48"/>
      <c r="C93" s="49"/>
      <c r="D93" s="50"/>
      <c r="E93" s="49"/>
      <c r="F93" s="121"/>
      <c r="G93" s="121"/>
      <c r="H93" s="51"/>
      <c r="I93" s="47"/>
    </row>
    <row r="94" spans="1:12" ht="18" customHeight="1">
      <c r="A94" s="42">
        <v>67</v>
      </c>
      <c r="B94" s="48"/>
      <c r="C94" s="49"/>
      <c r="D94" s="50"/>
      <c r="E94" s="49"/>
      <c r="F94" s="121"/>
      <c r="G94" s="121"/>
      <c r="H94" s="51"/>
      <c r="I94" s="47"/>
    </row>
    <row r="95" spans="1:12" ht="18" customHeight="1">
      <c r="A95" s="42">
        <v>68</v>
      </c>
      <c r="B95" s="48"/>
      <c r="C95" s="49"/>
      <c r="D95" s="50"/>
      <c r="E95" s="49"/>
      <c r="F95" s="121"/>
      <c r="G95" s="121"/>
      <c r="H95" s="51"/>
      <c r="I95" s="47"/>
    </row>
    <row r="96" spans="1:12" ht="18" customHeight="1">
      <c r="A96" s="42">
        <v>69</v>
      </c>
      <c r="B96" s="48"/>
      <c r="C96" s="49"/>
      <c r="D96" s="50"/>
      <c r="E96" s="49"/>
      <c r="F96" s="121"/>
      <c r="G96" s="121"/>
      <c r="H96" s="51"/>
      <c r="I96" s="47"/>
    </row>
    <row r="97" spans="1:9" ht="18" customHeight="1">
      <c r="A97" s="42">
        <v>70</v>
      </c>
      <c r="B97" s="48"/>
      <c r="C97" s="49"/>
      <c r="D97" s="50"/>
      <c r="E97" s="49"/>
      <c r="F97" s="121"/>
      <c r="G97" s="121"/>
      <c r="H97" s="51"/>
      <c r="I97" s="47"/>
    </row>
    <row r="98" spans="1:9" ht="18" customHeight="1">
      <c r="A98" s="42">
        <v>71</v>
      </c>
      <c r="B98" s="48"/>
      <c r="C98" s="49"/>
      <c r="D98" s="50"/>
      <c r="E98" s="49"/>
      <c r="F98" s="121"/>
      <c r="G98" s="121"/>
      <c r="H98" s="51"/>
      <c r="I98" s="47"/>
    </row>
    <row r="99" spans="1:9" ht="18" customHeight="1">
      <c r="A99" s="42">
        <v>72</v>
      </c>
      <c r="B99" s="48"/>
      <c r="C99" s="49"/>
      <c r="D99" s="50"/>
      <c r="E99" s="49"/>
      <c r="F99" s="121"/>
      <c r="G99" s="121"/>
      <c r="H99" s="51"/>
      <c r="I99" s="47"/>
    </row>
    <row r="100" spans="1:9" ht="18" customHeight="1">
      <c r="A100" s="42">
        <v>73</v>
      </c>
      <c r="B100" s="48"/>
      <c r="C100" s="49"/>
      <c r="D100" s="50"/>
      <c r="E100" s="49"/>
      <c r="F100" s="121"/>
      <c r="G100" s="121"/>
      <c r="H100" s="51"/>
      <c r="I100" s="47"/>
    </row>
    <row r="101" spans="1:9" ht="18" customHeight="1">
      <c r="A101" s="42">
        <v>74</v>
      </c>
      <c r="B101" s="48"/>
      <c r="C101" s="49"/>
      <c r="D101" s="50"/>
      <c r="E101" s="49"/>
      <c r="F101" s="121"/>
      <c r="G101" s="121"/>
      <c r="H101" s="51"/>
      <c r="I101" s="47"/>
    </row>
    <row r="102" spans="1:9" ht="18" customHeight="1">
      <c r="A102" s="42">
        <v>75</v>
      </c>
      <c r="B102" s="48"/>
      <c r="C102" s="49"/>
      <c r="D102" s="50"/>
      <c r="E102" s="49"/>
      <c r="F102" s="121"/>
      <c r="G102" s="121"/>
      <c r="H102" s="51"/>
      <c r="I102" s="47"/>
    </row>
    <row r="103" spans="1:9" ht="18" customHeight="1">
      <c r="A103" s="42">
        <v>76</v>
      </c>
      <c r="B103" s="48"/>
      <c r="C103" s="49"/>
      <c r="D103" s="50"/>
      <c r="E103" s="49"/>
      <c r="F103" s="121"/>
      <c r="G103" s="121"/>
      <c r="H103" s="51"/>
      <c r="I103" s="47"/>
    </row>
    <row r="104" spans="1:9" ht="18" customHeight="1">
      <c r="A104" s="42">
        <v>77</v>
      </c>
      <c r="B104" s="48"/>
      <c r="C104" s="49"/>
      <c r="D104" s="50"/>
      <c r="E104" s="49"/>
      <c r="F104" s="121"/>
      <c r="G104" s="121"/>
      <c r="H104" s="51"/>
      <c r="I104" s="47"/>
    </row>
    <row r="105" spans="1:9" ht="18" customHeight="1">
      <c r="A105" s="42">
        <v>78</v>
      </c>
      <c r="B105" s="48"/>
      <c r="C105" s="49"/>
      <c r="D105" s="50"/>
      <c r="E105" s="49"/>
      <c r="F105" s="121"/>
      <c r="G105" s="121"/>
      <c r="H105" s="51"/>
      <c r="I105" s="47"/>
    </row>
    <row r="106" spans="1:9" ht="18" customHeight="1">
      <c r="A106" s="42">
        <v>79</v>
      </c>
      <c r="B106" s="48"/>
      <c r="C106" s="49"/>
      <c r="D106" s="50"/>
      <c r="E106" s="49"/>
      <c r="F106" s="121"/>
      <c r="G106" s="121"/>
      <c r="H106" s="51"/>
      <c r="I106" s="47"/>
    </row>
    <row r="107" spans="1:9" ht="18" customHeight="1">
      <c r="A107" s="42">
        <v>80</v>
      </c>
      <c r="B107" s="48"/>
      <c r="C107" s="49"/>
      <c r="D107" s="50"/>
      <c r="E107" s="49"/>
      <c r="F107" s="121"/>
      <c r="G107" s="121"/>
      <c r="H107" s="51"/>
      <c r="I107" s="47"/>
    </row>
    <row r="108" spans="1:9" ht="18" customHeight="1">
      <c r="A108" s="42">
        <v>81</v>
      </c>
      <c r="B108" s="48"/>
      <c r="C108" s="49"/>
      <c r="D108" s="50"/>
      <c r="E108" s="49"/>
      <c r="F108" s="121"/>
      <c r="G108" s="121"/>
      <c r="H108" s="51"/>
      <c r="I108" s="47"/>
    </row>
    <row r="109" spans="1:9" ht="18" customHeight="1">
      <c r="A109" s="42">
        <v>82</v>
      </c>
      <c r="B109" s="48"/>
      <c r="C109" s="49"/>
      <c r="D109" s="50"/>
      <c r="E109" s="49"/>
      <c r="F109" s="121"/>
      <c r="G109" s="121"/>
      <c r="H109" s="51"/>
      <c r="I109" s="47"/>
    </row>
    <row r="110" spans="1:9" ht="18" customHeight="1">
      <c r="A110" s="42">
        <v>83</v>
      </c>
      <c r="B110" s="48"/>
      <c r="C110" s="49"/>
      <c r="D110" s="50"/>
      <c r="E110" s="49"/>
      <c r="F110" s="121"/>
      <c r="G110" s="121"/>
      <c r="H110" s="51"/>
      <c r="I110" s="47"/>
    </row>
    <row r="111" spans="1:9" ht="18" customHeight="1">
      <c r="A111" s="42">
        <v>84</v>
      </c>
      <c r="B111" s="48"/>
      <c r="C111" s="49"/>
      <c r="D111" s="50"/>
      <c r="E111" s="49"/>
      <c r="F111" s="121"/>
      <c r="G111" s="121"/>
      <c r="H111" s="51"/>
      <c r="I111" s="47"/>
    </row>
    <row r="112" spans="1:9" ht="18" customHeight="1">
      <c r="A112" s="42">
        <v>85</v>
      </c>
      <c r="B112" s="48"/>
      <c r="C112" s="49"/>
      <c r="D112" s="50"/>
      <c r="E112" s="49"/>
      <c r="F112" s="121"/>
      <c r="G112" s="121"/>
      <c r="H112" s="51"/>
      <c r="I112" s="47"/>
    </row>
    <row r="113" spans="1:9" ht="18" customHeight="1">
      <c r="A113" s="42">
        <v>86</v>
      </c>
      <c r="B113" s="48"/>
      <c r="C113" s="49"/>
      <c r="D113" s="50"/>
      <c r="E113" s="49"/>
      <c r="F113" s="121"/>
      <c r="G113" s="121"/>
      <c r="H113" s="51"/>
      <c r="I113" s="47"/>
    </row>
    <row r="114" spans="1:9" ht="18" customHeight="1">
      <c r="A114" s="42">
        <v>87</v>
      </c>
      <c r="B114" s="48"/>
      <c r="C114" s="49"/>
      <c r="D114" s="50"/>
      <c r="E114" s="49"/>
      <c r="F114" s="121"/>
      <c r="G114" s="121"/>
      <c r="H114" s="51"/>
      <c r="I114" s="47"/>
    </row>
    <row r="115" spans="1:9" ht="18" customHeight="1">
      <c r="A115" s="42">
        <v>88</v>
      </c>
      <c r="B115" s="48"/>
      <c r="C115" s="49"/>
      <c r="D115" s="50"/>
      <c r="E115" s="49"/>
      <c r="F115" s="121"/>
      <c r="G115" s="121"/>
      <c r="H115" s="51"/>
      <c r="I115" s="47"/>
    </row>
    <row r="116" spans="1:9" ht="18" customHeight="1">
      <c r="A116" s="42">
        <v>89</v>
      </c>
      <c r="B116" s="48"/>
      <c r="C116" s="49"/>
      <c r="D116" s="50"/>
      <c r="E116" s="49"/>
      <c r="F116" s="121"/>
      <c r="G116" s="121"/>
      <c r="H116" s="51"/>
      <c r="I116" s="47"/>
    </row>
    <row r="117" spans="1:9" ht="18" customHeight="1">
      <c r="A117" s="42">
        <v>90</v>
      </c>
      <c r="B117" s="48"/>
      <c r="C117" s="49"/>
      <c r="D117" s="50"/>
      <c r="E117" s="49"/>
      <c r="F117" s="121"/>
      <c r="G117" s="121"/>
      <c r="H117" s="51"/>
      <c r="I117" s="47"/>
    </row>
    <row r="118" spans="1:9" ht="18" customHeight="1">
      <c r="A118" s="42">
        <v>91</v>
      </c>
      <c r="B118" s="48"/>
      <c r="C118" s="49"/>
      <c r="D118" s="50"/>
      <c r="E118" s="49"/>
      <c r="F118" s="121"/>
      <c r="G118" s="121"/>
      <c r="H118" s="51"/>
      <c r="I118" s="47"/>
    </row>
    <row r="119" spans="1:9" ht="18" customHeight="1">
      <c r="A119" s="42">
        <v>92</v>
      </c>
      <c r="B119" s="48"/>
      <c r="C119" s="49"/>
      <c r="D119" s="50"/>
      <c r="E119" s="49"/>
      <c r="F119" s="121"/>
      <c r="G119" s="121"/>
      <c r="H119" s="51"/>
      <c r="I119" s="47"/>
    </row>
    <row r="120" spans="1:9" ht="18" customHeight="1">
      <c r="A120" s="42">
        <v>93</v>
      </c>
      <c r="B120" s="48"/>
      <c r="C120" s="49"/>
      <c r="D120" s="50"/>
      <c r="E120" s="49"/>
      <c r="F120" s="121"/>
      <c r="G120" s="121"/>
      <c r="H120" s="51"/>
      <c r="I120" s="47"/>
    </row>
    <row r="121" spans="1:9" ht="18" customHeight="1">
      <c r="A121" s="42">
        <v>94</v>
      </c>
      <c r="B121" s="48"/>
      <c r="C121" s="49"/>
      <c r="D121" s="50"/>
      <c r="E121" s="49"/>
      <c r="F121" s="121"/>
      <c r="G121" s="121"/>
      <c r="H121" s="51"/>
      <c r="I121" s="47"/>
    </row>
    <row r="122" spans="1:9" ht="18" customHeight="1">
      <c r="A122" s="42">
        <v>95</v>
      </c>
      <c r="B122" s="48"/>
      <c r="C122" s="49"/>
      <c r="D122" s="50"/>
      <c r="E122" s="49"/>
      <c r="F122" s="121"/>
      <c r="G122" s="121"/>
      <c r="H122" s="51"/>
      <c r="I122" s="47"/>
    </row>
    <row r="123" spans="1:9" ht="18" customHeight="1">
      <c r="A123" s="42">
        <v>96</v>
      </c>
      <c r="B123" s="48"/>
      <c r="C123" s="49"/>
      <c r="D123" s="50"/>
      <c r="E123" s="49"/>
      <c r="F123" s="121"/>
      <c r="G123" s="121"/>
      <c r="H123" s="51"/>
      <c r="I123" s="47"/>
    </row>
    <row r="124" spans="1:9" ht="18" customHeight="1">
      <c r="A124" s="42">
        <v>97</v>
      </c>
      <c r="B124" s="48"/>
      <c r="C124" s="49"/>
      <c r="D124" s="50"/>
      <c r="E124" s="49"/>
      <c r="F124" s="121"/>
      <c r="G124" s="121"/>
      <c r="H124" s="51"/>
      <c r="I124" s="47"/>
    </row>
    <row r="125" spans="1:9" ht="18" customHeight="1">
      <c r="A125" s="42">
        <v>98</v>
      </c>
      <c r="B125" s="48"/>
      <c r="C125" s="49"/>
      <c r="D125" s="50"/>
      <c r="E125" s="49"/>
      <c r="F125" s="121"/>
      <c r="G125" s="121"/>
      <c r="H125" s="51"/>
      <c r="I125" s="47"/>
    </row>
    <row r="126" spans="1:9" ht="18" customHeight="1">
      <c r="A126" s="42">
        <v>99</v>
      </c>
      <c r="B126" s="48"/>
      <c r="C126" s="49"/>
      <c r="D126" s="50"/>
      <c r="E126" s="49"/>
      <c r="F126" s="121"/>
      <c r="G126" s="121"/>
      <c r="H126" s="51"/>
      <c r="I126" s="47"/>
    </row>
    <row r="127" spans="1:9" ht="18" customHeight="1">
      <c r="A127" s="42">
        <v>100</v>
      </c>
      <c r="B127" s="48"/>
      <c r="C127" s="49"/>
      <c r="D127" s="50"/>
      <c r="E127" s="49"/>
      <c r="F127" s="121"/>
      <c r="G127" s="121"/>
      <c r="H127" s="51"/>
      <c r="I127" s="47"/>
    </row>
    <row r="128" spans="1:9" ht="18" customHeight="1">
      <c r="A128" s="42">
        <v>101</v>
      </c>
      <c r="B128" s="48"/>
      <c r="C128" s="49"/>
      <c r="D128" s="50"/>
      <c r="E128" s="49"/>
      <c r="F128" s="121"/>
      <c r="G128" s="121"/>
      <c r="H128" s="51"/>
      <c r="I128" s="47"/>
    </row>
    <row r="129" spans="1:9" ht="18" customHeight="1">
      <c r="A129" s="42">
        <v>102</v>
      </c>
      <c r="B129" s="48"/>
      <c r="C129" s="49"/>
      <c r="D129" s="50"/>
      <c r="E129" s="49"/>
      <c r="F129" s="121"/>
      <c r="G129" s="121"/>
      <c r="H129" s="51"/>
      <c r="I129" s="47"/>
    </row>
    <row r="130" spans="1:9" ht="18" customHeight="1">
      <c r="A130" s="42">
        <v>103</v>
      </c>
      <c r="B130" s="48"/>
      <c r="C130" s="49"/>
      <c r="D130" s="50"/>
      <c r="E130" s="49"/>
      <c r="F130" s="121"/>
      <c r="G130" s="121"/>
      <c r="H130" s="51"/>
      <c r="I130" s="47"/>
    </row>
    <row r="131" spans="1:9" ht="18" customHeight="1">
      <c r="A131" s="42">
        <v>104</v>
      </c>
      <c r="B131" s="48"/>
      <c r="C131" s="49"/>
      <c r="D131" s="50"/>
      <c r="E131" s="49"/>
      <c r="F131" s="121"/>
      <c r="G131" s="121"/>
      <c r="H131" s="51"/>
      <c r="I131" s="47"/>
    </row>
    <row r="132" spans="1:9" ht="18" customHeight="1">
      <c r="A132" s="42">
        <v>105</v>
      </c>
      <c r="B132" s="48"/>
      <c r="C132" s="49"/>
      <c r="D132" s="50"/>
      <c r="E132" s="49"/>
      <c r="F132" s="121"/>
      <c r="G132" s="121"/>
      <c r="H132" s="51"/>
      <c r="I132" s="47"/>
    </row>
    <row r="133" spans="1:9" ht="18" customHeight="1">
      <c r="A133" s="42">
        <v>106</v>
      </c>
      <c r="B133" s="48"/>
      <c r="C133" s="49"/>
      <c r="D133" s="50"/>
      <c r="E133" s="49"/>
      <c r="F133" s="121"/>
      <c r="G133" s="121"/>
      <c r="H133" s="51"/>
      <c r="I133" s="47"/>
    </row>
    <row r="134" spans="1:9" ht="18" customHeight="1">
      <c r="A134" s="42">
        <v>107</v>
      </c>
      <c r="B134" s="48"/>
      <c r="C134" s="49"/>
      <c r="D134" s="50"/>
      <c r="E134" s="49"/>
      <c r="F134" s="121"/>
      <c r="G134" s="121"/>
      <c r="H134" s="51"/>
      <c r="I134" s="47"/>
    </row>
    <row r="135" spans="1:9" ht="18" customHeight="1">
      <c r="A135" s="42">
        <v>108</v>
      </c>
      <c r="B135" s="48"/>
      <c r="C135" s="49"/>
      <c r="D135" s="50"/>
      <c r="E135" s="49"/>
      <c r="F135" s="121"/>
      <c r="G135" s="121"/>
      <c r="H135" s="51"/>
      <c r="I135" s="47"/>
    </row>
    <row r="136" spans="1:9" ht="18" customHeight="1">
      <c r="A136" s="42">
        <v>109</v>
      </c>
      <c r="B136" s="48"/>
      <c r="C136" s="49"/>
      <c r="D136" s="50"/>
      <c r="E136" s="49"/>
      <c r="F136" s="121"/>
      <c r="G136" s="121"/>
      <c r="H136" s="51"/>
      <c r="I136" s="47"/>
    </row>
    <row r="137" spans="1:9" ht="18" customHeight="1">
      <c r="A137" s="42">
        <v>110</v>
      </c>
      <c r="B137" s="48"/>
      <c r="C137" s="49"/>
      <c r="D137" s="50"/>
      <c r="E137" s="49"/>
      <c r="F137" s="121"/>
      <c r="G137" s="121"/>
      <c r="H137" s="51"/>
      <c r="I137" s="47"/>
    </row>
    <row r="138" spans="1:9" ht="18" customHeight="1">
      <c r="A138" s="42">
        <v>111</v>
      </c>
      <c r="B138" s="48"/>
      <c r="C138" s="49"/>
      <c r="D138" s="50"/>
      <c r="E138" s="49"/>
      <c r="F138" s="121"/>
      <c r="G138" s="121"/>
      <c r="H138" s="51"/>
      <c r="I138" s="47"/>
    </row>
    <row r="139" spans="1:9" ht="18" customHeight="1">
      <c r="A139" s="42">
        <v>112</v>
      </c>
      <c r="B139" s="48"/>
      <c r="C139" s="49"/>
      <c r="D139" s="50"/>
      <c r="E139" s="49"/>
      <c r="F139" s="121"/>
      <c r="G139" s="121"/>
      <c r="H139" s="51"/>
      <c r="I139" s="47"/>
    </row>
    <row r="140" spans="1:9" ht="18" customHeight="1">
      <c r="A140" s="42">
        <v>113</v>
      </c>
      <c r="B140" s="48"/>
      <c r="C140" s="49"/>
      <c r="D140" s="50"/>
      <c r="E140" s="49"/>
      <c r="F140" s="121"/>
      <c r="G140" s="121"/>
      <c r="H140" s="51"/>
      <c r="I140" s="47"/>
    </row>
    <row r="141" spans="1:9" ht="18" customHeight="1">
      <c r="A141" s="42">
        <v>114</v>
      </c>
      <c r="B141" s="48"/>
      <c r="C141" s="49"/>
      <c r="D141" s="50"/>
      <c r="E141" s="49"/>
      <c r="F141" s="121"/>
      <c r="G141" s="121"/>
      <c r="H141" s="51"/>
      <c r="I141" s="47"/>
    </row>
    <row r="142" spans="1:9" ht="18" customHeight="1">
      <c r="A142" s="42">
        <v>115</v>
      </c>
      <c r="B142" s="48"/>
      <c r="C142" s="49"/>
      <c r="D142" s="50"/>
      <c r="E142" s="49"/>
      <c r="F142" s="121"/>
      <c r="G142" s="121"/>
      <c r="H142" s="51"/>
      <c r="I142" s="47"/>
    </row>
    <row r="143" spans="1:9" ht="18" customHeight="1">
      <c r="A143" s="42">
        <v>116</v>
      </c>
      <c r="B143" s="48"/>
      <c r="C143" s="49"/>
      <c r="D143" s="50"/>
      <c r="E143" s="49"/>
      <c r="F143" s="121"/>
      <c r="G143" s="121"/>
      <c r="H143" s="51"/>
      <c r="I143" s="47"/>
    </row>
    <row r="144" spans="1:9" ht="18" customHeight="1">
      <c r="A144" s="42">
        <v>117</v>
      </c>
      <c r="B144" s="48"/>
      <c r="C144" s="49"/>
      <c r="D144" s="50"/>
      <c r="E144" s="49"/>
      <c r="F144" s="121"/>
      <c r="G144" s="121"/>
      <c r="H144" s="51"/>
      <c r="I144" s="47"/>
    </row>
    <row r="145" spans="1:9" ht="18" customHeight="1">
      <c r="A145" s="42">
        <v>118</v>
      </c>
      <c r="B145" s="48"/>
      <c r="C145" s="49"/>
      <c r="D145" s="50"/>
      <c r="E145" s="49"/>
      <c r="F145" s="121"/>
      <c r="G145" s="121"/>
      <c r="H145" s="51"/>
      <c r="I145" s="47"/>
    </row>
    <row r="146" spans="1:9" ht="18" customHeight="1">
      <c r="A146" s="42">
        <v>119</v>
      </c>
      <c r="B146" s="48"/>
      <c r="C146" s="49"/>
      <c r="D146" s="50"/>
      <c r="E146" s="49"/>
      <c r="F146" s="121"/>
      <c r="G146" s="121"/>
      <c r="H146" s="51"/>
      <c r="I146" s="47"/>
    </row>
    <row r="147" spans="1:9" ht="18" customHeight="1">
      <c r="A147" s="42">
        <v>120</v>
      </c>
      <c r="B147" s="48"/>
      <c r="C147" s="49"/>
      <c r="D147" s="50"/>
      <c r="E147" s="49"/>
      <c r="F147" s="121"/>
      <c r="G147" s="121"/>
      <c r="H147" s="51"/>
      <c r="I147" s="47"/>
    </row>
    <row r="148" spans="1:9" ht="18" customHeight="1">
      <c r="A148" s="42">
        <v>121</v>
      </c>
      <c r="B148" s="48"/>
      <c r="C148" s="49"/>
      <c r="D148" s="50"/>
      <c r="E148" s="49"/>
      <c r="F148" s="121"/>
      <c r="G148" s="121"/>
      <c r="H148" s="51"/>
      <c r="I148" s="47"/>
    </row>
    <row r="149" spans="1:9" ht="18" customHeight="1">
      <c r="A149" s="42">
        <v>122</v>
      </c>
      <c r="B149" s="48"/>
      <c r="C149" s="49"/>
      <c r="D149" s="50"/>
      <c r="E149" s="49"/>
      <c r="F149" s="121"/>
      <c r="G149" s="121"/>
      <c r="H149" s="51"/>
      <c r="I149" s="47"/>
    </row>
    <row r="150" spans="1:9" ht="18" customHeight="1">
      <c r="A150" s="42">
        <v>123</v>
      </c>
      <c r="B150" s="48"/>
      <c r="C150" s="49"/>
      <c r="D150" s="50"/>
      <c r="E150" s="49"/>
      <c r="F150" s="121"/>
      <c r="G150" s="121"/>
      <c r="H150" s="51"/>
      <c r="I150" s="47"/>
    </row>
    <row r="151" spans="1:9" ht="18" customHeight="1">
      <c r="A151" s="42">
        <v>124</v>
      </c>
      <c r="B151" s="48"/>
      <c r="C151" s="49"/>
      <c r="D151" s="50"/>
      <c r="E151" s="49"/>
      <c r="F151" s="121"/>
      <c r="G151" s="121"/>
      <c r="H151" s="51"/>
      <c r="I151" s="47"/>
    </row>
    <row r="152" spans="1:9" ht="18" customHeight="1">
      <c r="A152" s="42">
        <v>125</v>
      </c>
      <c r="B152" s="48"/>
      <c r="C152" s="49"/>
      <c r="D152" s="50"/>
      <c r="E152" s="49"/>
      <c r="F152" s="121"/>
      <c r="G152" s="121"/>
      <c r="H152" s="51"/>
      <c r="I152" s="47"/>
    </row>
    <row r="153" spans="1:9" ht="18" customHeight="1">
      <c r="A153" s="42">
        <v>126</v>
      </c>
      <c r="B153" s="48"/>
      <c r="C153" s="49"/>
      <c r="D153" s="50"/>
      <c r="E153" s="49"/>
      <c r="F153" s="121"/>
      <c r="G153" s="121"/>
      <c r="H153" s="51"/>
      <c r="I153" s="47"/>
    </row>
    <row r="154" spans="1:9" ht="18" customHeight="1">
      <c r="A154" s="42">
        <v>127</v>
      </c>
      <c r="B154" s="48"/>
      <c r="C154" s="49"/>
      <c r="D154" s="50"/>
      <c r="E154" s="49"/>
      <c r="F154" s="121"/>
      <c r="G154" s="121"/>
      <c r="H154" s="51"/>
      <c r="I154" s="47"/>
    </row>
    <row r="155" spans="1:9" ht="18" customHeight="1">
      <c r="A155" s="42">
        <v>128</v>
      </c>
      <c r="B155" s="48"/>
      <c r="C155" s="49"/>
      <c r="D155" s="50"/>
      <c r="E155" s="49"/>
      <c r="F155" s="121"/>
      <c r="G155" s="121"/>
      <c r="H155" s="51"/>
      <c r="I155" s="47"/>
    </row>
    <row r="156" spans="1:9" ht="18" customHeight="1">
      <c r="A156" s="42">
        <v>129</v>
      </c>
      <c r="B156" s="48"/>
      <c r="C156" s="49"/>
      <c r="D156" s="50"/>
      <c r="E156" s="49"/>
      <c r="F156" s="121"/>
      <c r="G156" s="121"/>
      <c r="H156" s="51"/>
      <c r="I156" s="47"/>
    </row>
    <row r="157" spans="1:9" ht="18" customHeight="1">
      <c r="A157" s="42">
        <v>130</v>
      </c>
      <c r="B157" s="48"/>
      <c r="C157" s="49"/>
      <c r="D157" s="50"/>
      <c r="E157" s="49"/>
      <c r="F157" s="121"/>
      <c r="G157" s="121"/>
      <c r="H157" s="51"/>
      <c r="I157" s="47"/>
    </row>
    <row r="158" spans="1:9" ht="18" customHeight="1">
      <c r="A158" s="42">
        <v>131</v>
      </c>
      <c r="B158" s="48"/>
      <c r="C158" s="49"/>
      <c r="D158" s="50"/>
      <c r="E158" s="49"/>
      <c r="F158" s="121"/>
      <c r="G158" s="121"/>
      <c r="H158" s="51"/>
      <c r="I158" s="47"/>
    </row>
    <row r="159" spans="1:9" ht="18" customHeight="1">
      <c r="A159" s="42">
        <v>132</v>
      </c>
      <c r="B159" s="48"/>
      <c r="C159" s="49"/>
      <c r="D159" s="50"/>
      <c r="E159" s="49"/>
      <c r="F159" s="121"/>
      <c r="G159" s="121"/>
      <c r="H159" s="51"/>
      <c r="I159" s="47"/>
    </row>
    <row r="160" spans="1:9" ht="18" customHeight="1">
      <c r="A160" s="42">
        <v>133</v>
      </c>
      <c r="B160" s="48"/>
      <c r="C160" s="49"/>
      <c r="D160" s="50"/>
      <c r="E160" s="49"/>
      <c r="F160" s="121"/>
      <c r="G160" s="121"/>
      <c r="H160" s="51"/>
      <c r="I160" s="47"/>
    </row>
    <row r="161" spans="1:9" ht="18" customHeight="1">
      <c r="A161" s="42">
        <v>134</v>
      </c>
      <c r="B161" s="48"/>
      <c r="C161" s="49"/>
      <c r="D161" s="50"/>
      <c r="E161" s="49"/>
      <c r="F161" s="121"/>
      <c r="G161" s="121"/>
      <c r="H161" s="51"/>
      <c r="I161" s="47"/>
    </row>
    <row r="162" spans="1:9" ht="18" customHeight="1">
      <c r="A162" s="42">
        <v>135</v>
      </c>
      <c r="B162" s="48"/>
      <c r="C162" s="49"/>
      <c r="D162" s="50"/>
      <c r="E162" s="49"/>
      <c r="F162" s="121"/>
      <c r="G162" s="121"/>
      <c r="H162" s="51"/>
      <c r="I162" s="47"/>
    </row>
    <row r="163" spans="1:9" ht="18" customHeight="1">
      <c r="A163" s="42">
        <v>136</v>
      </c>
      <c r="B163" s="48"/>
      <c r="C163" s="49"/>
      <c r="D163" s="50"/>
      <c r="E163" s="49"/>
      <c r="F163" s="121"/>
      <c r="G163" s="121"/>
      <c r="H163" s="51"/>
      <c r="I163" s="47"/>
    </row>
    <row r="164" spans="1:9" ht="18" customHeight="1">
      <c r="A164" s="42">
        <v>137</v>
      </c>
      <c r="B164" s="48"/>
      <c r="C164" s="49"/>
      <c r="D164" s="50"/>
      <c r="E164" s="49"/>
      <c r="F164" s="121"/>
      <c r="G164" s="121"/>
      <c r="H164" s="51"/>
      <c r="I164" s="47"/>
    </row>
    <row r="165" spans="1:9" ht="18" customHeight="1">
      <c r="A165" s="42">
        <v>138</v>
      </c>
      <c r="B165" s="48"/>
      <c r="C165" s="49"/>
      <c r="D165" s="50"/>
      <c r="E165" s="49"/>
      <c r="F165" s="121"/>
      <c r="G165" s="121"/>
      <c r="H165" s="51"/>
      <c r="I165" s="47"/>
    </row>
    <row r="166" spans="1:9" ht="18" customHeight="1">
      <c r="A166" s="42">
        <v>139</v>
      </c>
      <c r="B166" s="48"/>
      <c r="C166" s="49"/>
      <c r="D166" s="50"/>
      <c r="E166" s="49"/>
      <c r="F166" s="121"/>
      <c r="G166" s="121"/>
      <c r="H166" s="51"/>
      <c r="I166" s="47"/>
    </row>
    <row r="167" spans="1:9" ht="18" customHeight="1">
      <c r="A167" s="42">
        <v>140</v>
      </c>
      <c r="B167" s="48"/>
      <c r="C167" s="49"/>
      <c r="D167" s="50"/>
      <c r="E167" s="49"/>
      <c r="F167" s="121"/>
      <c r="G167" s="121"/>
      <c r="H167" s="51"/>
      <c r="I167" s="47"/>
    </row>
    <row r="168" spans="1:9" ht="18" customHeight="1">
      <c r="A168" s="42">
        <v>141</v>
      </c>
      <c r="B168" s="48"/>
      <c r="C168" s="49"/>
      <c r="D168" s="50"/>
      <c r="E168" s="49"/>
      <c r="F168" s="121"/>
      <c r="G168" s="121"/>
      <c r="H168" s="51"/>
      <c r="I168" s="47"/>
    </row>
    <row r="169" spans="1:9" ht="18" customHeight="1">
      <c r="A169" s="42">
        <v>142</v>
      </c>
      <c r="B169" s="48"/>
      <c r="C169" s="49"/>
      <c r="D169" s="50"/>
      <c r="E169" s="49"/>
      <c r="F169" s="121"/>
      <c r="G169" s="121"/>
      <c r="H169" s="51"/>
      <c r="I169" s="47"/>
    </row>
    <row r="170" spans="1:9" ht="18" customHeight="1">
      <c r="A170" s="42">
        <v>143</v>
      </c>
      <c r="B170" s="48"/>
      <c r="C170" s="49"/>
      <c r="D170" s="50"/>
      <c r="E170" s="49"/>
      <c r="F170" s="121"/>
      <c r="G170" s="121"/>
      <c r="H170" s="51"/>
      <c r="I170" s="47"/>
    </row>
    <row r="171" spans="1:9" ht="18" customHeight="1">
      <c r="A171" s="42">
        <v>144</v>
      </c>
      <c r="B171" s="48"/>
      <c r="C171" s="49"/>
      <c r="D171" s="50"/>
      <c r="E171" s="49"/>
      <c r="F171" s="121"/>
      <c r="G171" s="121"/>
      <c r="H171" s="51"/>
      <c r="I171" s="47"/>
    </row>
    <row r="172" spans="1:9" ht="18" customHeight="1">
      <c r="A172" s="42">
        <v>145</v>
      </c>
      <c r="B172" s="48"/>
      <c r="C172" s="49"/>
      <c r="D172" s="50"/>
      <c r="E172" s="49"/>
      <c r="F172" s="121"/>
      <c r="G172" s="121"/>
      <c r="H172" s="51"/>
      <c r="I172" s="47"/>
    </row>
    <row r="173" spans="1:9" ht="18" customHeight="1">
      <c r="A173" s="42">
        <v>146</v>
      </c>
      <c r="B173" s="48"/>
      <c r="C173" s="49"/>
      <c r="D173" s="50"/>
      <c r="E173" s="49"/>
      <c r="F173" s="121"/>
      <c r="G173" s="121"/>
      <c r="H173" s="51"/>
      <c r="I173" s="47"/>
    </row>
    <row r="174" spans="1:9" ht="18" customHeight="1">
      <c r="A174" s="42">
        <v>147</v>
      </c>
      <c r="B174" s="48"/>
      <c r="C174" s="49"/>
      <c r="D174" s="50"/>
      <c r="E174" s="49"/>
      <c r="F174" s="121"/>
      <c r="G174" s="121"/>
      <c r="H174" s="51"/>
      <c r="I174" s="47"/>
    </row>
    <row r="175" spans="1:9" ht="18" customHeight="1">
      <c r="A175" s="42">
        <v>148</v>
      </c>
      <c r="B175" s="48"/>
      <c r="C175" s="49"/>
      <c r="D175" s="50"/>
      <c r="E175" s="49"/>
      <c r="F175" s="121"/>
      <c r="G175" s="121"/>
      <c r="H175" s="51"/>
      <c r="I175" s="47"/>
    </row>
    <row r="176" spans="1:9" ht="18" customHeight="1">
      <c r="A176" s="42">
        <v>149</v>
      </c>
      <c r="B176" s="48"/>
      <c r="C176" s="49"/>
      <c r="D176" s="50"/>
      <c r="E176" s="49"/>
      <c r="F176" s="121"/>
      <c r="G176" s="121"/>
      <c r="H176" s="51"/>
      <c r="I176" s="47"/>
    </row>
    <row r="177" spans="1:9" ht="18" customHeight="1">
      <c r="A177" s="42">
        <v>150</v>
      </c>
      <c r="B177" s="48"/>
      <c r="C177" s="49"/>
      <c r="D177" s="50"/>
      <c r="E177" s="49"/>
      <c r="F177" s="121"/>
      <c r="G177" s="121"/>
      <c r="H177" s="51"/>
      <c r="I177" s="47"/>
    </row>
    <row r="178" spans="1:9" ht="18" customHeight="1">
      <c r="A178" s="42">
        <v>151</v>
      </c>
      <c r="B178" s="48"/>
      <c r="C178" s="49"/>
      <c r="D178" s="50"/>
      <c r="E178" s="49"/>
      <c r="F178" s="121"/>
      <c r="G178" s="121"/>
      <c r="H178" s="51"/>
      <c r="I178" s="47"/>
    </row>
    <row r="179" spans="1:9" ht="18" customHeight="1">
      <c r="A179" s="42">
        <v>152</v>
      </c>
      <c r="B179" s="48"/>
      <c r="C179" s="49"/>
      <c r="D179" s="50"/>
      <c r="E179" s="49"/>
      <c r="F179" s="121"/>
      <c r="G179" s="121"/>
      <c r="H179" s="51"/>
      <c r="I179" s="47"/>
    </row>
    <row r="180" spans="1:9" ht="18" customHeight="1">
      <c r="A180" s="42">
        <v>153</v>
      </c>
      <c r="B180" s="48"/>
      <c r="C180" s="49"/>
      <c r="D180" s="50"/>
      <c r="E180" s="49"/>
      <c r="F180" s="121"/>
      <c r="G180" s="121"/>
      <c r="H180" s="51"/>
      <c r="I180" s="47"/>
    </row>
    <row r="181" spans="1:9" ht="18" customHeight="1">
      <c r="A181" s="42">
        <v>154</v>
      </c>
      <c r="B181" s="48"/>
      <c r="C181" s="49"/>
      <c r="D181" s="50"/>
      <c r="E181" s="49"/>
      <c r="F181" s="121"/>
      <c r="G181" s="121"/>
      <c r="H181" s="51"/>
      <c r="I181" s="47"/>
    </row>
    <row r="182" spans="1:9" ht="18" customHeight="1">
      <c r="A182" s="42">
        <v>155</v>
      </c>
      <c r="B182" s="48"/>
      <c r="C182" s="49"/>
      <c r="D182" s="50"/>
      <c r="E182" s="49"/>
      <c r="F182" s="121"/>
      <c r="G182" s="121"/>
      <c r="H182" s="51"/>
      <c r="I182" s="47"/>
    </row>
    <row r="183" spans="1:9" ht="18" customHeight="1">
      <c r="A183" s="42">
        <v>156</v>
      </c>
      <c r="B183" s="48"/>
      <c r="C183" s="49"/>
      <c r="D183" s="50"/>
      <c r="E183" s="49"/>
      <c r="F183" s="121"/>
      <c r="G183" s="121"/>
      <c r="H183" s="51"/>
      <c r="I183" s="47"/>
    </row>
    <row r="184" spans="1:9" ht="18" customHeight="1">
      <c r="A184" s="42">
        <v>157</v>
      </c>
      <c r="B184" s="48"/>
      <c r="C184" s="49"/>
      <c r="D184" s="50"/>
      <c r="E184" s="49"/>
      <c r="F184" s="121"/>
      <c r="G184" s="121"/>
      <c r="H184" s="51"/>
      <c r="I184" s="47"/>
    </row>
    <row r="185" spans="1:9" ht="18" customHeight="1">
      <c r="A185" s="42">
        <v>158</v>
      </c>
      <c r="B185" s="48"/>
      <c r="C185" s="49"/>
      <c r="D185" s="50"/>
      <c r="E185" s="49"/>
      <c r="F185" s="121"/>
      <c r="G185" s="121"/>
      <c r="H185" s="51"/>
      <c r="I185" s="47"/>
    </row>
    <row r="186" spans="1:9" ht="18" customHeight="1">
      <c r="A186" s="42">
        <v>159</v>
      </c>
      <c r="B186" s="48"/>
      <c r="C186" s="49"/>
      <c r="D186" s="50"/>
      <c r="E186" s="49"/>
      <c r="F186" s="121"/>
      <c r="G186" s="121"/>
      <c r="H186" s="51"/>
      <c r="I186" s="47"/>
    </row>
    <row r="187" spans="1:9" ht="18" customHeight="1">
      <c r="A187" s="42">
        <v>160</v>
      </c>
      <c r="B187" s="48"/>
      <c r="C187" s="49"/>
      <c r="D187" s="50"/>
      <c r="E187" s="49"/>
      <c r="F187" s="121"/>
      <c r="G187" s="121"/>
      <c r="H187" s="51"/>
      <c r="I187" s="47"/>
    </row>
    <row r="188" spans="1:9" ht="18" customHeight="1">
      <c r="A188" s="42">
        <v>161</v>
      </c>
      <c r="B188" s="48"/>
      <c r="C188" s="49"/>
      <c r="D188" s="50"/>
      <c r="E188" s="49"/>
      <c r="F188" s="121"/>
      <c r="G188" s="121"/>
      <c r="H188" s="51"/>
      <c r="I188" s="47"/>
    </row>
    <row r="189" spans="1:9" ht="18" customHeight="1">
      <c r="A189" s="42">
        <v>162</v>
      </c>
      <c r="B189" s="48"/>
      <c r="C189" s="49"/>
      <c r="D189" s="50"/>
      <c r="E189" s="49"/>
      <c r="F189" s="121"/>
      <c r="G189" s="121"/>
      <c r="H189" s="51"/>
      <c r="I189" s="47"/>
    </row>
    <row r="190" spans="1:9" ht="18" customHeight="1">
      <c r="A190" s="42">
        <v>163</v>
      </c>
      <c r="B190" s="48"/>
      <c r="C190" s="49"/>
      <c r="D190" s="50"/>
      <c r="E190" s="49"/>
      <c r="F190" s="121"/>
      <c r="G190" s="121"/>
      <c r="H190" s="51"/>
      <c r="I190" s="47"/>
    </row>
    <row r="191" spans="1:9" ht="18" customHeight="1">
      <c r="A191" s="42">
        <v>164</v>
      </c>
      <c r="B191" s="48"/>
      <c r="C191" s="49"/>
      <c r="D191" s="50"/>
      <c r="E191" s="49"/>
      <c r="F191" s="121"/>
      <c r="G191" s="121"/>
      <c r="H191" s="51"/>
      <c r="I191" s="47"/>
    </row>
    <row r="192" spans="1:9" ht="18" customHeight="1">
      <c r="A192" s="42">
        <v>165</v>
      </c>
      <c r="B192" s="48"/>
      <c r="C192" s="49"/>
      <c r="D192" s="50"/>
      <c r="E192" s="49"/>
      <c r="F192" s="121"/>
      <c r="G192" s="121"/>
      <c r="H192" s="51"/>
      <c r="I192" s="47"/>
    </row>
    <row r="193" spans="1:9" ht="18" customHeight="1">
      <c r="A193" s="42">
        <v>166</v>
      </c>
      <c r="B193" s="48"/>
      <c r="C193" s="49"/>
      <c r="D193" s="50"/>
      <c r="E193" s="49"/>
      <c r="F193" s="121"/>
      <c r="G193" s="121"/>
      <c r="H193" s="51"/>
      <c r="I193" s="47"/>
    </row>
    <row r="194" spans="1:9" ht="18" customHeight="1">
      <c r="A194" s="42">
        <v>167</v>
      </c>
      <c r="B194" s="48"/>
      <c r="C194" s="49"/>
      <c r="D194" s="50"/>
      <c r="E194" s="49"/>
      <c r="F194" s="121"/>
      <c r="G194" s="121"/>
      <c r="H194" s="51"/>
      <c r="I194" s="47"/>
    </row>
    <row r="195" spans="1:9" ht="18" customHeight="1">
      <c r="A195" s="42">
        <v>168</v>
      </c>
      <c r="B195" s="48"/>
      <c r="C195" s="49"/>
      <c r="D195" s="50"/>
      <c r="E195" s="49"/>
      <c r="F195" s="121"/>
      <c r="G195" s="121"/>
      <c r="H195" s="51"/>
      <c r="I195" s="47"/>
    </row>
    <row r="196" spans="1:9" ht="18" customHeight="1">
      <c r="A196" s="42">
        <v>169</v>
      </c>
      <c r="B196" s="48"/>
      <c r="C196" s="49"/>
      <c r="D196" s="50"/>
      <c r="E196" s="49"/>
      <c r="F196" s="121"/>
      <c r="G196" s="121"/>
      <c r="H196" s="51"/>
      <c r="I196" s="47"/>
    </row>
    <row r="197" spans="1:9" ht="18" customHeight="1">
      <c r="A197" s="42">
        <v>170</v>
      </c>
      <c r="B197" s="48"/>
      <c r="C197" s="49"/>
      <c r="D197" s="50"/>
      <c r="E197" s="49"/>
      <c r="F197" s="121"/>
      <c r="G197" s="121"/>
      <c r="H197" s="51"/>
      <c r="I197" s="47"/>
    </row>
    <row r="198" spans="1:9" ht="18" customHeight="1">
      <c r="A198" s="42">
        <v>171</v>
      </c>
      <c r="B198" s="48"/>
      <c r="C198" s="49"/>
      <c r="D198" s="50"/>
      <c r="E198" s="49"/>
      <c r="F198" s="121"/>
      <c r="G198" s="121"/>
      <c r="H198" s="51"/>
      <c r="I198" s="47"/>
    </row>
    <row r="199" spans="1:9" ht="18" customHeight="1">
      <c r="A199" s="42">
        <v>172</v>
      </c>
      <c r="B199" s="48"/>
      <c r="C199" s="49"/>
      <c r="D199" s="50"/>
      <c r="E199" s="49"/>
      <c r="F199" s="121"/>
      <c r="G199" s="121"/>
      <c r="H199" s="51"/>
      <c r="I199" s="47"/>
    </row>
    <row r="200" spans="1:9" ht="18" customHeight="1">
      <c r="A200" s="42">
        <v>173</v>
      </c>
      <c r="B200" s="48"/>
      <c r="C200" s="49"/>
      <c r="D200" s="50"/>
      <c r="E200" s="49"/>
      <c r="F200" s="121"/>
      <c r="G200" s="121"/>
      <c r="H200" s="51"/>
      <c r="I200" s="47"/>
    </row>
    <row r="201" spans="1:9" ht="18" customHeight="1">
      <c r="A201" s="42">
        <v>174</v>
      </c>
      <c r="B201" s="48"/>
      <c r="C201" s="49"/>
      <c r="D201" s="50"/>
      <c r="E201" s="49"/>
      <c r="F201" s="121"/>
      <c r="G201" s="121"/>
      <c r="H201" s="51"/>
      <c r="I201" s="47"/>
    </row>
    <row r="202" spans="1:9" ht="18" customHeight="1">
      <c r="A202" s="42">
        <v>175</v>
      </c>
      <c r="B202" s="48"/>
      <c r="C202" s="49"/>
      <c r="D202" s="50"/>
      <c r="E202" s="49"/>
      <c r="F202" s="121"/>
      <c r="G202" s="121"/>
      <c r="H202" s="51"/>
      <c r="I202" s="47"/>
    </row>
    <row r="203" spans="1:9" ht="18" customHeight="1">
      <c r="A203" s="42">
        <v>176</v>
      </c>
      <c r="B203" s="48"/>
      <c r="C203" s="49"/>
      <c r="D203" s="50"/>
      <c r="E203" s="49"/>
      <c r="F203" s="121"/>
      <c r="G203" s="121"/>
      <c r="H203" s="51"/>
      <c r="I203" s="47"/>
    </row>
    <row r="204" spans="1:9" ht="18" customHeight="1">
      <c r="A204" s="42">
        <v>177</v>
      </c>
      <c r="B204" s="48"/>
      <c r="C204" s="49"/>
      <c r="D204" s="50"/>
      <c r="E204" s="49"/>
      <c r="F204" s="121"/>
      <c r="G204" s="121"/>
      <c r="H204" s="51"/>
      <c r="I204" s="47"/>
    </row>
    <row r="205" spans="1:9" ht="18" customHeight="1">
      <c r="A205" s="42">
        <v>178</v>
      </c>
      <c r="B205" s="48"/>
      <c r="C205" s="49"/>
      <c r="D205" s="50"/>
      <c r="E205" s="49"/>
      <c r="F205" s="121"/>
      <c r="G205" s="121"/>
      <c r="H205" s="51"/>
      <c r="I205" s="47"/>
    </row>
    <row r="206" spans="1:9" ht="18" customHeight="1">
      <c r="A206" s="42">
        <v>179</v>
      </c>
      <c r="B206" s="48"/>
      <c r="C206" s="49"/>
      <c r="D206" s="50"/>
      <c r="E206" s="49"/>
      <c r="F206" s="121"/>
      <c r="G206" s="121"/>
      <c r="H206" s="51"/>
      <c r="I206" s="47"/>
    </row>
    <row r="207" spans="1:9" ht="18" customHeight="1">
      <c r="A207" s="42">
        <v>180</v>
      </c>
      <c r="B207" s="48"/>
      <c r="C207" s="49"/>
      <c r="D207" s="50"/>
      <c r="E207" s="49"/>
      <c r="F207" s="121"/>
      <c r="G207" s="121"/>
      <c r="H207" s="51"/>
      <c r="I207" s="47"/>
    </row>
    <row r="208" spans="1:9" ht="18" customHeight="1">
      <c r="A208" s="42">
        <v>181</v>
      </c>
      <c r="B208" s="48"/>
      <c r="C208" s="49"/>
      <c r="D208" s="50"/>
      <c r="E208" s="49"/>
      <c r="F208" s="121"/>
      <c r="G208" s="121"/>
      <c r="H208" s="51"/>
      <c r="I208" s="47"/>
    </row>
    <row r="209" spans="1:9" ht="18" customHeight="1">
      <c r="A209" s="42">
        <v>182</v>
      </c>
      <c r="B209" s="48"/>
      <c r="C209" s="49"/>
      <c r="D209" s="50"/>
      <c r="E209" s="49"/>
      <c r="F209" s="121"/>
      <c r="G209" s="121"/>
      <c r="H209" s="51"/>
      <c r="I209" s="47"/>
    </row>
    <row r="210" spans="1:9" ht="18" customHeight="1">
      <c r="A210" s="42">
        <v>183</v>
      </c>
      <c r="B210" s="48"/>
      <c r="C210" s="49"/>
      <c r="D210" s="50"/>
      <c r="E210" s="49"/>
      <c r="F210" s="121"/>
      <c r="G210" s="121"/>
      <c r="H210" s="51"/>
      <c r="I210" s="47"/>
    </row>
    <row r="211" spans="1:9" ht="18" customHeight="1">
      <c r="A211" s="42">
        <v>184</v>
      </c>
      <c r="B211" s="48"/>
      <c r="C211" s="49"/>
      <c r="D211" s="50"/>
      <c r="E211" s="49"/>
      <c r="F211" s="121"/>
      <c r="G211" s="121"/>
      <c r="H211" s="51"/>
      <c r="I211" s="47"/>
    </row>
    <row r="212" spans="1:9" ht="18" customHeight="1">
      <c r="A212" s="42">
        <v>185</v>
      </c>
      <c r="B212" s="48"/>
      <c r="C212" s="49"/>
      <c r="D212" s="50"/>
      <c r="E212" s="49"/>
      <c r="F212" s="121"/>
      <c r="G212" s="121"/>
      <c r="H212" s="51"/>
      <c r="I212" s="47"/>
    </row>
    <row r="213" spans="1:9" ht="18" customHeight="1">
      <c r="A213" s="42">
        <v>186</v>
      </c>
      <c r="B213" s="48"/>
      <c r="C213" s="49"/>
      <c r="D213" s="50"/>
      <c r="E213" s="49"/>
      <c r="F213" s="121"/>
      <c r="G213" s="121"/>
      <c r="H213" s="51"/>
      <c r="I213" s="47"/>
    </row>
    <row r="214" spans="1:9" ht="18" customHeight="1">
      <c r="A214" s="42">
        <v>187</v>
      </c>
      <c r="B214" s="48"/>
      <c r="C214" s="49"/>
      <c r="D214" s="50"/>
      <c r="E214" s="49"/>
      <c r="F214" s="121"/>
      <c r="G214" s="121"/>
      <c r="H214" s="51"/>
      <c r="I214" s="47"/>
    </row>
    <row r="215" spans="1:9" ht="18" customHeight="1">
      <c r="A215" s="42">
        <v>188</v>
      </c>
      <c r="B215" s="48"/>
      <c r="C215" s="49"/>
      <c r="D215" s="50"/>
      <c r="E215" s="49"/>
      <c r="F215" s="121"/>
      <c r="G215" s="121"/>
      <c r="H215" s="51"/>
      <c r="I215" s="47"/>
    </row>
    <row r="216" spans="1:9" ht="18" customHeight="1">
      <c r="A216" s="42">
        <v>189</v>
      </c>
      <c r="B216" s="48"/>
      <c r="C216" s="49"/>
      <c r="D216" s="50"/>
      <c r="E216" s="49"/>
      <c r="F216" s="121"/>
      <c r="G216" s="121"/>
      <c r="H216" s="51"/>
      <c r="I216" s="47"/>
    </row>
    <row r="217" spans="1:9" ht="18" customHeight="1">
      <c r="A217" s="42">
        <v>190</v>
      </c>
      <c r="B217" s="48"/>
      <c r="C217" s="49"/>
      <c r="D217" s="50"/>
      <c r="E217" s="49"/>
      <c r="F217" s="121"/>
      <c r="G217" s="121"/>
      <c r="H217" s="51"/>
      <c r="I217" s="47"/>
    </row>
    <row r="218" spans="1:9" ht="18" customHeight="1">
      <c r="A218" s="42">
        <v>191</v>
      </c>
      <c r="B218" s="48"/>
      <c r="C218" s="49"/>
      <c r="D218" s="50"/>
      <c r="E218" s="49"/>
      <c r="F218" s="121"/>
      <c r="G218" s="121"/>
      <c r="H218" s="51"/>
      <c r="I218" s="47"/>
    </row>
    <row r="219" spans="1:9" ht="18" customHeight="1">
      <c r="A219" s="42">
        <v>192</v>
      </c>
      <c r="B219" s="48"/>
      <c r="C219" s="49"/>
      <c r="D219" s="50"/>
      <c r="E219" s="49"/>
      <c r="F219" s="121"/>
      <c r="G219" s="121"/>
      <c r="H219" s="51"/>
      <c r="I219" s="47"/>
    </row>
    <row r="220" spans="1:9" ht="18" customHeight="1">
      <c r="A220" s="42">
        <v>193</v>
      </c>
      <c r="B220" s="48"/>
      <c r="C220" s="49"/>
      <c r="D220" s="50"/>
      <c r="E220" s="49"/>
      <c r="F220" s="121"/>
      <c r="G220" s="121"/>
      <c r="H220" s="51"/>
      <c r="I220" s="47"/>
    </row>
    <row r="221" spans="1:9" ht="18" customHeight="1">
      <c r="A221" s="42">
        <v>194</v>
      </c>
      <c r="B221" s="48"/>
      <c r="C221" s="49"/>
      <c r="D221" s="50"/>
      <c r="E221" s="49"/>
      <c r="F221" s="121"/>
      <c r="G221" s="121"/>
      <c r="H221" s="51"/>
      <c r="I221" s="47"/>
    </row>
    <row r="222" spans="1:9" ht="18" customHeight="1">
      <c r="A222" s="42">
        <v>195</v>
      </c>
      <c r="B222" s="48"/>
      <c r="C222" s="49"/>
      <c r="D222" s="50"/>
      <c r="E222" s="49"/>
      <c r="F222" s="121"/>
      <c r="G222" s="121"/>
      <c r="H222" s="51"/>
      <c r="I222" s="47"/>
    </row>
    <row r="223" spans="1:9" ht="18" customHeight="1">
      <c r="A223" s="42">
        <v>196</v>
      </c>
      <c r="B223" s="48"/>
      <c r="C223" s="49"/>
      <c r="D223" s="50"/>
      <c r="E223" s="49"/>
      <c r="F223" s="121"/>
      <c r="G223" s="121"/>
      <c r="H223" s="51"/>
      <c r="I223" s="47"/>
    </row>
    <row r="224" spans="1:9" ht="18" customHeight="1">
      <c r="A224" s="42">
        <v>197</v>
      </c>
      <c r="B224" s="48"/>
      <c r="C224" s="49"/>
      <c r="D224" s="50"/>
      <c r="E224" s="49"/>
      <c r="F224" s="121"/>
      <c r="G224" s="121"/>
      <c r="H224" s="51"/>
      <c r="I224" s="47"/>
    </row>
    <row r="225" spans="1:9" ht="18" customHeight="1">
      <c r="A225" s="42">
        <v>198</v>
      </c>
      <c r="B225" s="48"/>
      <c r="C225" s="49"/>
      <c r="D225" s="50"/>
      <c r="E225" s="49"/>
      <c r="F225" s="121"/>
      <c r="G225" s="121"/>
      <c r="H225" s="51"/>
      <c r="I225" s="47"/>
    </row>
    <row r="226" spans="1:9" ht="18" customHeight="1">
      <c r="A226" s="42">
        <v>199</v>
      </c>
      <c r="B226" s="48"/>
      <c r="C226" s="49"/>
      <c r="D226" s="50"/>
      <c r="E226" s="49"/>
      <c r="F226" s="121"/>
      <c r="G226" s="121"/>
      <c r="H226" s="51"/>
      <c r="I226" s="47"/>
    </row>
    <row r="227" spans="1:9" ht="18" customHeight="1" thickBot="1">
      <c r="A227" s="42">
        <v>200</v>
      </c>
      <c r="B227" s="52"/>
      <c r="C227" s="53"/>
      <c r="D227" s="54"/>
      <c r="E227" s="53"/>
      <c r="F227" s="182"/>
      <c r="G227" s="182"/>
      <c r="H227" s="55"/>
      <c r="I227" s="56"/>
    </row>
    <row r="228" spans="1:9" ht="18" customHeight="1" thickTop="1"/>
    <row r="229" spans="1:9" ht="18" customHeight="1"/>
    <row r="230" spans="1:9" ht="18" customHeight="1"/>
  </sheetData>
  <sheetProtection sheet="1" objects="1" scenarios="1"/>
  <mergeCells count="243">
    <mergeCell ref="F222:G222"/>
    <mergeCell ref="F223:G223"/>
    <mergeCell ref="F224:G224"/>
    <mergeCell ref="F225:G225"/>
    <mergeCell ref="F226:G226"/>
    <mergeCell ref="F227:G227"/>
    <mergeCell ref="F216:G216"/>
    <mergeCell ref="F217:G217"/>
    <mergeCell ref="F218:G218"/>
    <mergeCell ref="F219:G219"/>
    <mergeCell ref="F220:G220"/>
    <mergeCell ref="F221:G221"/>
    <mergeCell ref="F210:G210"/>
    <mergeCell ref="F211:G211"/>
    <mergeCell ref="F212:G212"/>
    <mergeCell ref="F213:G213"/>
    <mergeCell ref="F214:G214"/>
    <mergeCell ref="F215:G215"/>
    <mergeCell ref="F204:G204"/>
    <mergeCell ref="F205:G205"/>
    <mergeCell ref="F206:G206"/>
    <mergeCell ref="F207:G207"/>
    <mergeCell ref="F208:G208"/>
    <mergeCell ref="F209:G209"/>
    <mergeCell ref="F198:G198"/>
    <mergeCell ref="F199:G199"/>
    <mergeCell ref="F200:G200"/>
    <mergeCell ref="F201:G201"/>
    <mergeCell ref="F202:G202"/>
    <mergeCell ref="F203:G203"/>
    <mergeCell ref="F192:G192"/>
    <mergeCell ref="F193:G193"/>
    <mergeCell ref="F194:G194"/>
    <mergeCell ref="F195:G195"/>
    <mergeCell ref="F196:G196"/>
    <mergeCell ref="F197:G197"/>
    <mergeCell ref="F186:G186"/>
    <mergeCell ref="F187:G187"/>
    <mergeCell ref="F188:G188"/>
    <mergeCell ref="F189:G189"/>
    <mergeCell ref="F190:G190"/>
    <mergeCell ref="F191:G191"/>
    <mergeCell ref="F180:G180"/>
    <mergeCell ref="F181:G181"/>
    <mergeCell ref="F182:G182"/>
    <mergeCell ref="F183:G183"/>
    <mergeCell ref="F184:G184"/>
    <mergeCell ref="F185:G185"/>
    <mergeCell ref="F174:G174"/>
    <mergeCell ref="F175:G175"/>
    <mergeCell ref="F176:G176"/>
    <mergeCell ref="F177:G177"/>
    <mergeCell ref="F178:G178"/>
    <mergeCell ref="F179:G179"/>
    <mergeCell ref="F168:G168"/>
    <mergeCell ref="F169:G169"/>
    <mergeCell ref="F170:G170"/>
    <mergeCell ref="F171:G171"/>
    <mergeCell ref="F172:G172"/>
    <mergeCell ref="F173:G173"/>
    <mergeCell ref="F162:G162"/>
    <mergeCell ref="F163:G163"/>
    <mergeCell ref="F164:G164"/>
    <mergeCell ref="F165:G165"/>
    <mergeCell ref="F166:G166"/>
    <mergeCell ref="F167:G167"/>
    <mergeCell ref="F156:G156"/>
    <mergeCell ref="F157:G157"/>
    <mergeCell ref="F158:G158"/>
    <mergeCell ref="F159:G159"/>
    <mergeCell ref="F160:G160"/>
    <mergeCell ref="F161:G161"/>
    <mergeCell ref="F150:G150"/>
    <mergeCell ref="F151:G151"/>
    <mergeCell ref="F152:G152"/>
    <mergeCell ref="F153:G153"/>
    <mergeCell ref="F154:G154"/>
    <mergeCell ref="F155:G155"/>
    <mergeCell ref="F144:G144"/>
    <mergeCell ref="F145:G145"/>
    <mergeCell ref="F146:G146"/>
    <mergeCell ref="F147:G147"/>
    <mergeCell ref="F148:G148"/>
    <mergeCell ref="F149:G149"/>
    <mergeCell ref="F138:G138"/>
    <mergeCell ref="F139:G139"/>
    <mergeCell ref="F140:G140"/>
    <mergeCell ref="F141:G141"/>
    <mergeCell ref="F142:G142"/>
    <mergeCell ref="F143:G143"/>
    <mergeCell ref="F132:G132"/>
    <mergeCell ref="F133:G133"/>
    <mergeCell ref="F134:G134"/>
    <mergeCell ref="F135:G135"/>
    <mergeCell ref="F136:G136"/>
    <mergeCell ref="F137:G137"/>
    <mergeCell ref="F126:G126"/>
    <mergeCell ref="F127:G127"/>
    <mergeCell ref="F128:G128"/>
    <mergeCell ref="F129:G129"/>
    <mergeCell ref="F130:G130"/>
    <mergeCell ref="F131:G131"/>
    <mergeCell ref="F120:G120"/>
    <mergeCell ref="F121:G121"/>
    <mergeCell ref="F122:G122"/>
    <mergeCell ref="F123:G123"/>
    <mergeCell ref="F124:G124"/>
    <mergeCell ref="F125:G125"/>
    <mergeCell ref="F114:G114"/>
    <mergeCell ref="F115:G115"/>
    <mergeCell ref="F116:G116"/>
    <mergeCell ref="F117:G117"/>
    <mergeCell ref="F118:G118"/>
    <mergeCell ref="F119:G119"/>
    <mergeCell ref="F108:G108"/>
    <mergeCell ref="F109:G109"/>
    <mergeCell ref="F110:G110"/>
    <mergeCell ref="F111:G111"/>
    <mergeCell ref="F112:G112"/>
    <mergeCell ref="F113:G113"/>
    <mergeCell ref="F102:G102"/>
    <mergeCell ref="F103:G103"/>
    <mergeCell ref="F104:G104"/>
    <mergeCell ref="F105:G105"/>
    <mergeCell ref="F106:G106"/>
    <mergeCell ref="F107:G107"/>
    <mergeCell ref="F96:G96"/>
    <mergeCell ref="F97:G97"/>
    <mergeCell ref="F98:G98"/>
    <mergeCell ref="F99:G99"/>
    <mergeCell ref="F100:G100"/>
    <mergeCell ref="F101:G101"/>
    <mergeCell ref="F90:G90"/>
    <mergeCell ref="F91:G91"/>
    <mergeCell ref="F92:G92"/>
    <mergeCell ref="F93:G93"/>
    <mergeCell ref="F94:G94"/>
    <mergeCell ref="F95:G95"/>
    <mergeCell ref="F84:G84"/>
    <mergeCell ref="F85:G85"/>
    <mergeCell ref="F86:G86"/>
    <mergeCell ref="F87:G87"/>
    <mergeCell ref="F88:G88"/>
    <mergeCell ref="F89:G89"/>
    <mergeCell ref="F78:G78"/>
    <mergeCell ref="F79:G79"/>
    <mergeCell ref="F80:G80"/>
    <mergeCell ref="F81:G81"/>
    <mergeCell ref="F82:G82"/>
    <mergeCell ref="F83:G83"/>
    <mergeCell ref="F72:G72"/>
    <mergeCell ref="F73:G73"/>
    <mergeCell ref="F74:G74"/>
    <mergeCell ref="F75:G75"/>
    <mergeCell ref="F76:G76"/>
    <mergeCell ref="F77:G77"/>
    <mergeCell ref="F66:G66"/>
    <mergeCell ref="F67:G67"/>
    <mergeCell ref="F68:G68"/>
    <mergeCell ref="F69:G69"/>
    <mergeCell ref="F70:G70"/>
    <mergeCell ref="F71:G71"/>
    <mergeCell ref="F60:G60"/>
    <mergeCell ref="F61:G61"/>
    <mergeCell ref="F62:G62"/>
    <mergeCell ref="F63:G63"/>
    <mergeCell ref="F64:G64"/>
    <mergeCell ref="F65:G65"/>
    <mergeCell ref="F54:G54"/>
    <mergeCell ref="F55:G55"/>
    <mergeCell ref="F56:G56"/>
    <mergeCell ref="F57:G57"/>
    <mergeCell ref="F58:G58"/>
    <mergeCell ref="F59:G59"/>
    <mergeCell ref="F48:G48"/>
    <mergeCell ref="F49:G49"/>
    <mergeCell ref="F50:G50"/>
    <mergeCell ref="F51:G51"/>
    <mergeCell ref="F52:G52"/>
    <mergeCell ref="F53:G53"/>
    <mergeCell ref="C6:J6"/>
    <mergeCell ref="F42:G42"/>
    <mergeCell ref="F43:G43"/>
    <mergeCell ref="F44:G44"/>
    <mergeCell ref="F45:G45"/>
    <mergeCell ref="F46:G46"/>
    <mergeCell ref="F47:G47"/>
    <mergeCell ref="F36:G36"/>
    <mergeCell ref="F37:G37"/>
    <mergeCell ref="F38:G38"/>
    <mergeCell ref="F39:G39"/>
    <mergeCell ref="F40:G40"/>
    <mergeCell ref="F41:G41"/>
    <mergeCell ref="D16:E16"/>
    <mergeCell ref="G16:I16"/>
    <mergeCell ref="C9:J9"/>
    <mergeCell ref="F34:G34"/>
    <mergeCell ref="F35:G35"/>
    <mergeCell ref="F28:G28"/>
    <mergeCell ref="F29:G29"/>
    <mergeCell ref="F30:G30"/>
    <mergeCell ref="F31:G31"/>
    <mergeCell ref="A1:K1"/>
    <mergeCell ref="A2:K2"/>
    <mergeCell ref="A21:J21"/>
    <mergeCell ref="F26:G27"/>
    <mergeCell ref="A19:B19"/>
    <mergeCell ref="A20:B20"/>
    <mergeCell ref="A15:B15"/>
    <mergeCell ref="A16:B17"/>
    <mergeCell ref="A18:B18"/>
    <mergeCell ref="C20:E20"/>
    <mergeCell ref="F20:I20"/>
    <mergeCell ref="E19:F19"/>
    <mergeCell ref="G19:I19"/>
    <mergeCell ref="C15:I15"/>
    <mergeCell ref="D17:E17"/>
    <mergeCell ref="F17:G17"/>
    <mergeCell ref="C13:J13"/>
    <mergeCell ref="C7:J7"/>
    <mergeCell ref="A5:B5"/>
    <mergeCell ref="A6:B6"/>
    <mergeCell ref="A7:B7"/>
    <mergeCell ref="A8:B9"/>
    <mergeCell ref="A10:B10"/>
    <mergeCell ref="A11:B11"/>
    <mergeCell ref="A12:B12"/>
    <mergeCell ref="C10:J10"/>
    <mergeCell ref="C11:J11"/>
    <mergeCell ref="C12:J12"/>
    <mergeCell ref="C8:J8"/>
    <mergeCell ref="F32:G32"/>
    <mergeCell ref="F33:G33"/>
    <mergeCell ref="A22:J22"/>
    <mergeCell ref="A26:A27"/>
    <mergeCell ref="B26:B27"/>
    <mergeCell ref="C26:C27"/>
    <mergeCell ref="D26:D27"/>
    <mergeCell ref="E26:E27"/>
    <mergeCell ref="H26:H27"/>
    <mergeCell ref="I26:I27"/>
    <mergeCell ref="A14:J14"/>
    <mergeCell ref="A13:B13"/>
  </mergeCells>
  <phoneticPr fontId="4"/>
  <dataValidations count="5">
    <dataValidation type="list" allowBlank="1" showInputMessage="1" showErrorMessage="1" sqref="F17:G17" xr:uid="{00000000-0002-0000-0000-000000000000}">
      <formula1>"(校舎を選択),旭川校,札幌校,函館校,青森校,仙台校,秋田校,津田沼校,大宮校,東京校,お茶の水校,池袋校,立川校,町田校,横浜校,新潟校,静岡校,名古屋校,金沢校,京都校,大阪校,難波校,神戸校,岡山校,広島校,高松校,松山校,北九州校,福岡校,長崎校,熊本校,大分校,鹿児島校"</formula1>
    </dataValidation>
    <dataValidation type="list" allowBlank="1" showInputMessage="1" showErrorMessage="1" sqref="G18" xr:uid="{00000000-0002-0000-0000-000001000000}">
      <formula1>"1,2,3,4,5,6,7,8,9,10,11,12,13,14,15,16,17,18,19,20,21,22,23,24,25,26,27,28,29,30,31"</formula1>
    </dataValidation>
    <dataValidation type="list" allowBlank="1" showInputMessage="1" showErrorMessage="1" sqref="E18" xr:uid="{00000000-0002-0000-0000-000002000000}">
      <formula1>"9,10,11"</formula1>
    </dataValidation>
    <dataValidation type="list" allowBlank="1" showInputMessage="1" showErrorMessage="1" sqref="C16:C17" xr:uid="{00000000-0002-0000-0000-000003000000}">
      <formula1>"○"</formula1>
    </dataValidation>
    <dataValidation type="list" allowBlank="1" showInputMessage="1" showErrorMessage="1" sqref="I28:I227" xr:uid="{00000000-0002-0000-0000-000004000000}">
      <formula1>"大学,東京アカデミー"</formula1>
    </dataValidation>
  </dataValidations>
  <hyperlinks>
    <hyperlink ref="F28" r:id="rId1" xr:uid="{00000000-0004-0000-0000-000000000000}"/>
  </hyperlinks>
  <printOptions horizontalCentered="1"/>
  <pageMargins left="0.31496062992125984" right="0.31496062992125984" top="0.35433070866141736" bottom="0.35433070866141736" header="0" footer="0"/>
  <pageSetup paperSize="9" scale="93" orientation="landscape" r:id="rId2"/>
  <rowBreaks count="1" manualBreakCount="1">
    <brk id="22"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36"/>
  <sheetViews>
    <sheetView view="pageBreakPreview" topLeftCell="A25" zoomScaleNormal="100" zoomScaleSheetLayoutView="100" workbookViewId="0">
      <selection activeCell="D17" sqref="D17:E17"/>
    </sheetView>
  </sheetViews>
  <sheetFormatPr defaultRowHeight="13.5"/>
  <cols>
    <col min="1" max="14" width="10.25" style="19" customWidth="1"/>
    <col min="15" max="16" width="10.875" style="19" customWidth="1"/>
    <col min="17" max="18" width="6.625" style="19" customWidth="1"/>
    <col min="19" max="19" width="3.125" style="19" customWidth="1"/>
    <col min="20" max="16384" width="9" style="19"/>
  </cols>
  <sheetData>
    <row r="1" spans="1:17" ht="24.75" customHeight="1">
      <c r="A1" s="138" t="s">
        <v>177</v>
      </c>
      <c r="B1" s="138"/>
      <c r="C1" s="138"/>
      <c r="D1" s="138"/>
      <c r="E1" s="138"/>
      <c r="F1" s="138"/>
      <c r="G1" s="138"/>
      <c r="H1" s="138"/>
      <c r="I1" s="138"/>
      <c r="J1" s="138"/>
      <c r="K1" s="138"/>
      <c r="L1" s="138"/>
      <c r="M1" s="138"/>
      <c r="N1" s="138"/>
      <c r="O1" s="18"/>
      <c r="P1" s="18"/>
      <c r="Q1" s="18"/>
    </row>
    <row r="2" spans="1:17" ht="24.75" customHeight="1">
      <c r="A2" s="139" t="s">
        <v>24</v>
      </c>
      <c r="B2" s="139"/>
      <c r="C2" s="139"/>
      <c r="D2" s="139"/>
      <c r="E2" s="139"/>
      <c r="F2" s="139"/>
      <c r="G2" s="139"/>
      <c r="H2" s="139"/>
      <c r="I2" s="139"/>
      <c r="J2" s="139"/>
      <c r="K2" s="139"/>
      <c r="L2" s="139"/>
      <c r="M2" s="139"/>
      <c r="N2" s="139"/>
      <c r="O2" s="20"/>
      <c r="P2" s="20"/>
      <c r="Q2" s="20"/>
    </row>
    <row r="3" spans="1:17" ht="8.25" customHeight="1"/>
    <row r="4" spans="1:17" ht="21.75" customHeight="1" thickBot="1">
      <c r="A4" s="19" t="s">
        <v>0</v>
      </c>
      <c r="K4" s="21"/>
      <c r="L4" s="21"/>
    </row>
    <row r="5" spans="1:17" ht="21.75" customHeight="1">
      <c r="A5" s="107" t="s">
        <v>1</v>
      </c>
      <c r="B5" s="108"/>
      <c r="C5" s="10"/>
      <c r="D5" s="22" t="s">
        <v>41</v>
      </c>
      <c r="E5" s="11"/>
      <c r="F5" s="22" t="s">
        <v>43</v>
      </c>
      <c r="G5" s="11"/>
      <c r="H5" s="22" t="s">
        <v>44</v>
      </c>
      <c r="I5" s="22"/>
      <c r="J5" s="23"/>
      <c r="K5" s="24"/>
      <c r="L5" s="24"/>
    </row>
    <row r="6" spans="1:17" ht="21.75" customHeight="1">
      <c r="A6" s="107" t="s">
        <v>2</v>
      </c>
      <c r="B6" s="108"/>
      <c r="C6" s="169"/>
      <c r="D6" s="170"/>
      <c r="E6" s="170"/>
      <c r="F6" s="170"/>
      <c r="G6" s="170"/>
      <c r="H6" s="170"/>
      <c r="I6" s="170"/>
      <c r="J6" s="171"/>
      <c r="K6" s="25"/>
      <c r="L6" s="25"/>
    </row>
    <row r="7" spans="1:17" ht="21.75" customHeight="1">
      <c r="A7" s="107" t="s">
        <v>23</v>
      </c>
      <c r="B7" s="108"/>
      <c r="C7" s="115"/>
      <c r="D7" s="116"/>
      <c r="E7" s="116"/>
      <c r="F7" s="116"/>
      <c r="G7" s="116"/>
      <c r="H7" s="116"/>
      <c r="I7" s="116"/>
      <c r="J7" s="117"/>
      <c r="K7" s="25"/>
      <c r="L7" s="25"/>
    </row>
    <row r="8" spans="1:17" ht="21.75" customHeight="1">
      <c r="A8" s="107" t="s">
        <v>3</v>
      </c>
      <c r="B8" s="108"/>
      <c r="C8" s="118" t="s">
        <v>4</v>
      </c>
      <c r="D8" s="119"/>
      <c r="E8" s="119"/>
      <c r="F8" s="119"/>
      <c r="G8" s="119"/>
      <c r="H8" s="119"/>
      <c r="I8" s="119"/>
      <c r="J8" s="120"/>
      <c r="K8" s="25"/>
      <c r="L8" s="26"/>
      <c r="M8" s="26"/>
    </row>
    <row r="9" spans="1:17" ht="21.75" customHeight="1">
      <c r="A9" s="107"/>
      <c r="B9" s="108"/>
      <c r="C9" s="177"/>
      <c r="D9" s="178"/>
      <c r="E9" s="178"/>
      <c r="F9" s="178"/>
      <c r="G9" s="178"/>
      <c r="H9" s="178"/>
      <c r="I9" s="178"/>
      <c r="J9" s="179"/>
      <c r="K9" s="25"/>
      <c r="L9" s="25"/>
      <c r="M9" s="26"/>
    </row>
    <row r="10" spans="1:17" ht="21.75" customHeight="1">
      <c r="A10" s="165" t="s">
        <v>5</v>
      </c>
      <c r="B10" s="166"/>
      <c r="C10" s="109"/>
      <c r="D10" s="110"/>
      <c r="E10" s="110"/>
      <c r="F10" s="110"/>
      <c r="G10" s="110"/>
      <c r="H10" s="110"/>
      <c r="I10" s="110"/>
      <c r="J10" s="111"/>
      <c r="K10" s="25"/>
      <c r="L10" s="25"/>
    </row>
    <row r="11" spans="1:17" ht="21.75" customHeight="1">
      <c r="A11" s="167" t="s">
        <v>6</v>
      </c>
      <c r="B11" s="168"/>
      <c r="C11" s="112"/>
      <c r="D11" s="113"/>
      <c r="E11" s="113"/>
      <c r="F11" s="113"/>
      <c r="G11" s="113"/>
      <c r="H11" s="113"/>
      <c r="I11" s="113"/>
      <c r="J11" s="114"/>
      <c r="K11" s="25"/>
      <c r="L11" s="25"/>
    </row>
    <row r="12" spans="1:17" ht="21.75" customHeight="1">
      <c r="A12" s="107" t="s">
        <v>7</v>
      </c>
      <c r="B12" s="108"/>
      <c r="C12" s="115"/>
      <c r="D12" s="116"/>
      <c r="E12" s="116"/>
      <c r="F12" s="116"/>
      <c r="G12" s="116"/>
      <c r="H12" s="116"/>
      <c r="I12" s="116"/>
      <c r="J12" s="117"/>
      <c r="K12" s="25"/>
      <c r="L12" s="25"/>
    </row>
    <row r="13" spans="1:17" ht="21.75" customHeight="1" thickBot="1">
      <c r="A13" s="107" t="s">
        <v>8</v>
      </c>
      <c r="B13" s="108"/>
      <c r="C13" s="162" t="s">
        <v>9</v>
      </c>
      <c r="D13" s="163"/>
      <c r="E13" s="163"/>
      <c r="F13" s="163"/>
      <c r="G13" s="163"/>
      <c r="H13" s="163"/>
      <c r="I13" s="163"/>
      <c r="J13" s="164"/>
      <c r="K13" s="25"/>
      <c r="L13" s="25"/>
    </row>
    <row r="14" spans="1:17" ht="8.25" customHeight="1" thickBot="1">
      <c r="A14" s="137"/>
      <c r="B14" s="137"/>
      <c r="C14" s="137"/>
      <c r="D14" s="137"/>
      <c r="E14" s="137"/>
      <c r="F14" s="137"/>
      <c r="G14" s="137"/>
      <c r="H14" s="137"/>
      <c r="I14" s="137"/>
      <c r="J14" s="137"/>
      <c r="K14" s="27"/>
      <c r="L14" s="27"/>
      <c r="M14" s="26"/>
    </row>
    <row r="15" spans="1:17" ht="21.75" customHeight="1" thickBot="1">
      <c r="A15" s="107" t="s">
        <v>10</v>
      </c>
      <c r="B15" s="108"/>
      <c r="C15" s="155" t="s">
        <v>50</v>
      </c>
      <c r="D15" s="156"/>
      <c r="E15" s="156"/>
      <c r="F15" s="156"/>
      <c r="G15" s="156"/>
      <c r="H15" s="156"/>
      <c r="I15" s="157"/>
      <c r="K15" s="57" t="s">
        <v>51</v>
      </c>
      <c r="L15" s="58" t="s">
        <v>52</v>
      </c>
      <c r="M15" s="59" t="s">
        <v>51</v>
      </c>
      <c r="N15" s="58" t="s">
        <v>52</v>
      </c>
    </row>
    <row r="16" spans="1:17" ht="21.75" customHeight="1" thickBot="1">
      <c r="A16" s="143" t="s">
        <v>11</v>
      </c>
      <c r="B16" s="144"/>
      <c r="C16" s="6"/>
      <c r="D16" s="172" t="s">
        <v>12</v>
      </c>
      <c r="E16" s="173"/>
      <c r="F16" s="60">
        <f>COUNTIF($I$34:$I$233,"大学")</f>
        <v>1</v>
      </c>
      <c r="G16" s="192" t="s">
        <v>13</v>
      </c>
      <c r="H16" s="174"/>
      <c r="I16" s="176"/>
      <c r="K16" s="57" t="s">
        <v>53</v>
      </c>
      <c r="L16" s="58">
        <f>COUNTIF($K$34:$K$233,K16)</f>
        <v>0</v>
      </c>
      <c r="M16" s="61" t="s">
        <v>66</v>
      </c>
      <c r="N16" s="58">
        <f t="shared" ref="N16:N24" si="0">COUNTIF($K$34:$K$233,M16)</f>
        <v>0</v>
      </c>
    </row>
    <row r="17" spans="1:14" ht="21.75" customHeight="1" thickBot="1">
      <c r="A17" s="143"/>
      <c r="B17" s="144"/>
      <c r="C17" s="7"/>
      <c r="D17" s="158" t="s">
        <v>14</v>
      </c>
      <c r="E17" s="159"/>
      <c r="F17" s="160" t="s">
        <v>16</v>
      </c>
      <c r="G17" s="161"/>
      <c r="H17" s="60">
        <f>COUNTIF($I$34:$I$233,"東京アカデミー")</f>
        <v>0</v>
      </c>
      <c r="I17" s="5" t="s">
        <v>15</v>
      </c>
      <c r="K17" s="57" t="s">
        <v>55</v>
      </c>
      <c r="L17" s="58">
        <f t="shared" ref="L17:L27" si="1">COUNTIF($K$34:$K$233,K17)</f>
        <v>0</v>
      </c>
      <c r="M17" s="59" t="s">
        <v>67</v>
      </c>
      <c r="N17" s="58">
        <f t="shared" si="0"/>
        <v>0</v>
      </c>
    </row>
    <row r="18" spans="1:14" ht="21.75" customHeight="1">
      <c r="A18" s="107" t="s">
        <v>42</v>
      </c>
      <c r="B18" s="108"/>
      <c r="C18" s="79">
        <v>2022</v>
      </c>
      <c r="D18" s="29" t="s">
        <v>41</v>
      </c>
      <c r="E18" s="8"/>
      <c r="F18" s="2" t="s">
        <v>17</v>
      </c>
      <c r="G18" s="9"/>
      <c r="H18" s="13" t="s">
        <v>18</v>
      </c>
      <c r="I18" s="14"/>
      <c r="K18" s="57" t="s">
        <v>56</v>
      </c>
      <c r="L18" s="58">
        <f t="shared" si="1"/>
        <v>1</v>
      </c>
      <c r="M18" s="59" t="s">
        <v>68</v>
      </c>
      <c r="N18" s="58">
        <f t="shared" si="0"/>
        <v>0</v>
      </c>
    </row>
    <row r="19" spans="1:14" ht="21.75" customHeight="1">
      <c r="A19" s="185" t="s">
        <v>19</v>
      </c>
      <c r="B19" s="186"/>
      <c r="C19" s="62" t="s">
        <v>46</v>
      </c>
      <c r="D19" s="63">
        <v>1700</v>
      </c>
      <c r="E19" s="64" t="s">
        <v>20</v>
      </c>
      <c r="F19" s="191">
        <f>COUNTIF($J$34:$J$233,"○")</f>
        <v>1</v>
      </c>
      <c r="G19" s="191">
        <f>COUNTIF($I$34:$I$233,"大学")</f>
        <v>1</v>
      </c>
      <c r="H19" s="16" t="s">
        <v>54</v>
      </c>
      <c r="I19" s="15"/>
      <c r="K19" s="57" t="s">
        <v>57</v>
      </c>
      <c r="L19" s="58">
        <f t="shared" si="1"/>
        <v>0</v>
      </c>
      <c r="M19" s="59" t="s">
        <v>69</v>
      </c>
      <c r="N19" s="58">
        <f t="shared" si="0"/>
        <v>0</v>
      </c>
    </row>
    <row r="20" spans="1:14" ht="21.75" customHeight="1">
      <c r="A20" s="187"/>
      <c r="B20" s="188"/>
      <c r="C20" s="65" t="s">
        <v>47</v>
      </c>
      <c r="D20" s="66">
        <v>1700</v>
      </c>
      <c r="E20" s="67" t="s">
        <v>20</v>
      </c>
      <c r="F20" s="191">
        <f>COUNTA(K34:K233)</f>
        <v>1</v>
      </c>
      <c r="G20" s="191"/>
      <c r="H20" s="16" t="s">
        <v>54</v>
      </c>
      <c r="I20" s="15"/>
      <c r="K20" s="57" t="s">
        <v>58</v>
      </c>
      <c r="L20" s="58">
        <f t="shared" si="1"/>
        <v>0</v>
      </c>
      <c r="M20" s="59" t="s">
        <v>70</v>
      </c>
      <c r="N20" s="58">
        <f t="shared" si="0"/>
        <v>0</v>
      </c>
    </row>
    <row r="21" spans="1:14" ht="21.75" customHeight="1" thickBot="1">
      <c r="A21" s="189"/>
      <c r="B21" s="190"/>
      <c r="C21" s="68" t="s">
        <v>45</v>
      </c>
      <c r="D21" s="69">
        <v>1700</v>
      </c>
      <c r="E21" s="67" t="s">
        <v>20</v>
      </c>
      <c r="F21" s="193">
        <f>COUNTIF($L$34:$L$233,"○")</f>
        <v>1</v>
      </c>
      <c r="G21" s="193">
        <f>COUNTIF($I$34:$I$233,"大学")</f>
        <v>1</v>
      </c>
      <c r="H21" s="70" t="s">
        <v>54</v>
      </c>
      <c r="I21" s="71"/>
      <c r="K21" s="57" t="s">
        <v>59</v>
      </c>
      <c r="L21" s="58">
        <f t="shared" si="1"/>
        <v>0</v>
      </c>
      <c r="M21" s="59" t="s">
        <v>71</v>
      </c>
      <c r="N21" s="58">
        <f t="shared" si="0"/>
        <v>0</v>
      </c>
    </row>
    <row r="22" spans="1:14" ht="21.75" customHeight="1" thickBot="1">
      <c r="A22" s="143" t="s">
        <v>21</v>
      </c>
      <c r="B22" s="144"/>
      <c r="C22" s="145" t="s">
        <v>22</v>
      </c>
      <c r="D22" s="146"/>
      <c r="E22" s="146"/>
      <c r="F22" s="148">
        <f>D19*F19+D20*F20+D21*F21</f>
        <v>5100</v>
      </c>
      <c r="G22" s="149"/>
      <c r="H22" s="149"/>
      <c r="I22" s="150"/>
      <c r="K22" s="57" t="s">
        <v>60</v>
      </c>
      <c r="L22" s="58">
        <f t="shared" si="1"/>
        <v>0</v>
      </c>
      <c r="M22" s="59" t="s">
        <v>72</v>
      </c>
      <c r="N22" s="58">
        <f t="shared" si="0"/>
        <v>0</v>
      </c>
    </row>
    <row r="23" spans="1:14" s="75" customFormat="1" ht="21.75" customHeight="1">
      <c r="A23" s="72"/>
      <c r="B23" s="72"/>
      <c r="C23" s="73"/>
      <c r="D23" s="73"/>
      <c r="E23" s="73"/>
      <c r="F23" s="74"/>
      <c r="G23" s="74"/>
      <c r="H23" s="74"/>
      <c r="I23" s="74"/>
      <c r="K23" s="61" t="s">
        <v>61</v>
      </c>
      <c r="L23" s="76">
        <f t="shared" si="1"/>
        <v>0</v>
      </c>
      <c r="M23" s="59" t="s">
        <v>73</v>
      </c>
      <c r="N23" s="76">
        <f t="shared" si="0"/>
        <v>0</v>
      </c>
    </row>
    <row r="24" spans="1:14" s="75" customFormat="1" ht="21.75" customHeight="1">
      <c r="A24" s="140" t="s">
        <v>172</v>
      </c>
      <c r="B24" s="140"/>
      <c r="C24" s="140"/>
      <c r="D24" s="140"/>
      <c r="E24" s="140"/>
      <c r="F24" s="140"/>
      <c r="G24" s="140"/>
      <c r="H24" s="140"/>
      <c r="I24" s="140"/>
      <c r="J24" s="140"/>
      <c r="K24" s="61" t="s">
        <v>62</v>
      </c>
      <c r="L24" s="76">
        <f t="shared" si="1"/>
        <v>0</v>
      </c>
      <c r="M24" s="59" t="s">
        <v>74</v>
      </c>
      <c r="N24" s="76">
        <f t="shared" si="0"/>
        <v>0</v>
      </c>
    </row>
    <row r="25" spans="1:14" s="75" customFormat="1" ht="21.75" customHeight="1">
      <c r="A25" s="122" t="s">
        <v>76</v>
      </c>
      <c r="B25" s="122"/>
      <c r="C25" s="122"/>
      <c r="D25" s="122"/>
      <c r="E25" s="122"/>
      <c r="F25" s="122"/>
      <c r="G25" s="122"/>
      <c r="H25" s="122"/>
      <c r="I25" s="122"/>
      <c r="J25" s="122"/>
      <c r="K25" s="61" t="s">
        <v>63</v>
      </c>
      <c r="L25" s="76">
        <f t="shared" si="1"/>
        <v>0</v>
      </c>
      <c r="M25" s="59" t="s">
        <v>75</v>
      </c>
      <c r="N25" s="76">
        <f>COUNTIF($K$34:$K$233,M25)</f>
        <v>0</v>
      </c>
    </row>
    <row r="26" spans="1:14" s="75" customFormat="1" ht="21.75" customHeight="1">
      <c r="A26" s="72"/>
      <c r="B26" s="72"/>
      <c r="C26" s="73"/>
      <c r="D26" s="73"/>
      <c r="E26" s="73"/>
      <c r="F26" s="74"/>
      <c r="G26" s="74"/>
      <c r="H26" s="74"/>
      <c r="I26" s="74"/>
      <c r="K26" s="61" t="s">
        <v>64</v>
      </c>
      <c r="L26" s="76">
        <f t="shared" si="1"/>
        <v>0</v>
      </c>
      <c r="M26" s="61"/>
      <c r="N26" s="76"/>
    </row>
    <row r="27" spans="1:14" s="75" customFormat="1" ht="21.75" customHeight="1">
      <c r="A27" s="72"/>
      <c r="B27" s="72"/>
      <c r="C27" s="73"/>
      <c r="D27" s="73"/>
      <c r="E27" s="73"/>
      <c r="F27" s="74"/>
      <c r="G27" s="74"/>
      <c r="H27" s="74"/>
      <c r="I27" s="74"/>
      <c r="K27" s="61" t="s">
        <v>65</v>
      </c>
      <c r="L27" s="76">
        <f t="shared" si="1"/>
        <v>0</v>
      </c>
      <c r="M27" s="61"/>
      <c r="N27" s="76"/>
    </row>
    <row r="28" spans="1:14" ht="21.75" customHeight="1">
      <c r="K28" s="61" t="s">
        <v>170</v>
      </c>
      <c r="L28" s="76">
        <f>COUNTIF($K$34:$K$233,K28)</f>
        <v>0</v>
      </c>
      <c r="M28" s="61"/>
      <c r="N28" s="76"/>
    </row>
    <row r="29" spans="1:14" ht="65.25" customHeight="1">
      <c r="A29" s="36"/>
      <c r="B29" s="36"/>
      <c r="C29" s="36"/>
      <c r="D29" s="36"/>
      <c r="E29" s="36"/>
      <c r="F29" s="36"/>
      <c r="G29" s="36"/>
      <c r="H29" s="36"/>
    </row>
    <row r="30" spans="1:14" s="38" customFormat="1" ht="27.75" customHeight="1">
      <c r="A30" s="37"/>
      <c r="B30" s="37"/>
      <c r="C30" s="37"/>
      <c r="D30" s="37"/>
      <c r="E30" s="37"/>
      <c r="F30" s="37"/>
      <c r="G30" s="37"/>
      <c r="H30" s="37"/>
      <c r="I30" s="37"/>
      <c r="K30" s="39"/>
    </row>
    <row r="31" spans="1:14" s="38" customFormat="1" ht="25.5" customHeight="1" thickBot="1">
      <c r="A31" s="40" t="s">
        <v>48</v>
      </c>
      <c r="G31" s="41"/>
      <c r="K31" s="39"/>
    </row>
    <row r="32" spans="1:14" s="75" customFormat="1" ht="18.600000000000001" customHeight="1" thickTop="1">
      <c r="A32" s="123" t="s">
        <v>25</v>
      </c>
      <c r="B32" s="125" t="s">
        <v>35</v>
      </c>
      <c r="C32" s="127" t="s">
        <v>26</v>
      </c>
      <c r="D32" s="129" t="s">
        <v>36</v>
      </c>
      <c r="E32" s="131" t="s">
        <v>27</v>
      </c>
      <c r="F32" s="141" t="s">
        <v>37</v>
      </c>
      <c r="G32" s="141"/>
      <c r="H32" s="133" t="s">
        <v>38</v>
      </c>
      <c r="I32" s="196" t="s">
        <v>28</v>
      </c>
      <c r="J32" s="198" t="s">
        <v>46</v>
      </c>
      <c r="K32" s="200" t="s">
        <v>47</v>
      </c>
      <c r="L32" s="183" t="s">
        <v>45</v>
      </c>
    </row>
    <row r="33" spans="1:12" s="75" customFormat="1" ht="18.600000000000001" customHeight="1">
      <c r="A33" s="124"/>
      <c r="B33" s="126"/>
      <c r="C33" s="128"/>
      <c r="D33" s="130"/>
      <c r="E33" s="132"/>
      <c r="F33" s="142"/>
      <c r="G33" s="142"/>
      <c r="H33" s="134"/>
      <c r="I33" s="197"/>
      <c r="J33" s="199"/>
      <c r="K33" s="201"/>
      <c r="L33" s="184"/>
    </row>
    <row r="34" spans="1:12" s="75" customFormat="1" ht="18" customHeight="1">
      <c r="A34" s="77">
        <v>1</v>
      </c>
      <c r="B34" s="43" t="s">
        <v>29</v>
      </c>
      <c r="C34" s="44" t="s">
        <v>30</v>
      </c>
      <c r="D34" s="45" t="str">
        <f>PHONETIC(B34)</f>
        <v>トウキョウ</v>
      </c>
      <c r="E34" s="44" t="str">
        <f>PHONETIC(C34)</f>
        <v>ハナコ</v>
      </c>
      <c r="F34" s="180" t="s">
        <v>40</v>
      </c>
      <c r="G34" s="180"/>
      <c r="H34" s="46">
        <v>20190101</v>
      </c>
      <c r="I34" s="80" t="s">
        <v>31</v>
      </c>
      <c r="J34" s="81" t="s">
        <v>34</v>
      </c>
      <c r="K34" s="82" t="s">
        <v>168</v>
      </c>
      <c r="L34" s="83" t="s">
        <v>34</v>
      </c>
    </row>
    <row r="35" spans="1:12" s="75" customFormat="1" ht="18" customHeight="1">
      <c r="A35" s="77">
        <v>2</v>
      </c>
      <c r="B35" s="43"/>
      <c r="C35" s="44"/>
      <c r="D35" s="45"/>
      <c r="E35" s="44"/>
      <c r="F35" s="180"/>
      <c r="G35" s="194"/>
      <c r="H35" s="46"/>
      <c r="I35" s="80"/>
      <c r="J35" s="81"/>
      <c r="K35" s="82"/>
      <c r="L35" s="83"/>
    </row>
    <row r="36" spans="1:12" s="75" customFormat="1" ht="18" customHeight="1">
      <c r="A36" s="77">
        <v>3</v>
      </c>
      <c r="B36" s="43"/>
      <c r="C36" s="44"/>
      <c r="D36" s="45"/>
      <c r="E36" s="44"/>
      <c r="F36" s="194"/>
      <c r="G36" s="194"/>
      <c r="H36" s="46"/>
      <c r="I36" s="80"/>
      <c r="J36" s="81"/>
      <c r="K36" s="82"/>
      <c r="L36" s="83"/>
    </row>
    <row r="37" spans="1:12" s="75" customFormat="1" ht="18" customHeight="1">
      <c r="A37" s="77">
        <v>4</v>
      </c>
      <c r="B37" s="43"/>
      <c r="C37" s="44"/>
      <c r="D37" s="45"/>
      <c r="E37" s="44"/>
      <c r="F37" s="194"/>
      <c r="G37" s="194"/>
      <c r="H37" s="46"/>
      <c r="I37" s="80"/>
      <c r="J37" s="81"/>
      <c r="K37" s="82"/>
      <c r="L37" s="83"/>
    </row>
    <row r="38" spans="1:12" s="75" customFormat="1" ht="18" customHeight="1">
      <c r="A38" s="77">
        <v>5</v>
      </c>
      <c r="B38" s="43"/>
      <c r="C38" s="44"/>
      <c r="D38" s="45"/>
      <c r="E38" s="44"/>
      <c r="F38" s="194"/>
      <c r="G38" s="194"/>
      <c r="H38" s="46"/>
      <c r="I38" s="80"/>
      <c r="J38" s="81"/>
      <c r="K38" s="82"/>
      <c r="L38" s="83"/>
    </row>
    <row r="39" spans="1:12" s="75" customFormat="1" ht="18" customHeight="1">
      <c r="A39" s="77">
        <v>6</v>
      </c>
      <c r="B39" s="43"/>
      <c r="C39" s="44"/>
      <c r="D39" s="45"/>
      <c r="E39" s="44"/>
      <c r="F39" s="194"/>
      <c r="G39" s="194"/>
      <c r="H39" s="46"/>
      <c r="I39" s="80"/>
      <c r="J39" s="81"/>
      <c r="K39" s="82"/>
      <c r="L39" s="83"/>
    </row>
    <row r="40" spans="1:12" s="75" customFormat="1" ht="18" customHeight="1">
      <c r="A40" s="77">
        <v>7</v>
      </c>
      <c r="B40" s="43"/>
      <c r="C40" s="44"/>
      <c r="D40" s="45"/>
      <c r="E40" s="44"/>
      <c r="F40" s="194"/>
      <c r="G40" s="194"/>
      <c r="H40" s="46"/>
      <c r="I40" s="80"/>
      <c r="J40" s="81"/>
      <c r="K40" s="82"/>
      <c r="L40" s="83"/>
    </row>
    <row r="41" spans="1:12" s="75" customFormat="1" ht="18" customHeight="1">
      <c r="A41" s="77">
        <v>8</v>
      </c>
      <c r="B41" s="43"/>
      <c r="C41" s="44"/>
      <c r="D41" s="45"/>
      <c r="E41" s="44"/>
      <c r="F41" s="194"/>
      <c r="G41" s="194"/>
      <c r="H41" s="46"/>
      <c r="I41" s="80"/>
      <c r="J41" s="81"/>
      <c r="K41" s="82"/>
      <c r="L41" s="83"/>
    </row>
    <row r="42" spans="1:12" s="75" customFormat="1" ht="18" customHeight="1">
      <c r="A42" s="77">
        <v>9</v>
      </c>
      <c r="B42" s="43"/>
      <c r="C42" s="44"/>
      <c r="D42" s="45"/>
      <c r="E42" s="44"/>
      <c r="F42" s="194"/>
      <c r="G42" s="194"/>
      <c r="H42" s="46"/>
      <c r="I42" s="80"/>
      <c r="J42" s="81"/>
      <c r="K42" s="82"/>
      <c r="L42" s="83"/>
    </row>
    <row r="43" spans="1:12" s="75" customFormat="1" ht="18" customHeight="1">
      <c r="A43" s="77">
        <v>10</v>
      </c>
      <c r="B43" s="43"/>
      <c r="C43" s="44"/>
      <c r="D43" s="45"/>
      <c r="E43" s="44"/>
      <c r="F43" s="194"/>
      <c r="G43" s="194"/>
      <c r="H43" s="46"/>
      <c r="I43" s="80"/>
      <c r="J43" s="81"/>
      <c r="K43" s="82"/>
      <c r="L43" s="83"/>
    </row>
    <row r="44" spans="1:12" s="75" customFormat="1" ht="18" customHeight="1">
      <c r="A44" s="77">
        <v>11</v>
      </c>
      <c r="B44" s="43"/>
      <c r="C44" s="44"/>
      <c r="D44" s="45"/>
      <c r="E44" s="44"/>
      <c r="F44" s="194"/>
      <c r="G44" s="194"/>
      <c r="H44" s="46"/>
      <c r="I44" s="80"/>
      <c r="J44" s="81"/>
      <c r="K44" s="82"/>
      <c r="L44" s="83"/>
    </row>
    <row r="45" spans="1:12" s="75" customFormat="1" ht="18" customHeight="1">
      <c r="A45" s="77">
        <v>12</v>
      </c>
      <c r="B45" s="43"/>
      <c r="C45" s="44"/>
      <c r="D45" s="45"/>
      <c r="E45" s="44"/>
      <c r="F45" s="194"/>
      <c r="G45" s="194"/>
      <c r="H45" s="46"/>
      <c r="I45" s="80"/>
      <c r="J45" s="81"/>
      <c r="K45" s="82"/>
      <c r="L45" s="83"/>
    </row>
    <row r="46" spans="1:12" s="75" customFormat="1" ht="18" customHeight="1">
      <c r="A46" s="77">
        <v>13</v>
      </c>
      <c r="B46" s="43"/>
      <c r="C46" s="44"/>
      <c r="D46" s="45"/>
      <c r="E46" s="44"/>
      <c r="F46" s="194"/>
      <c r="G46" s="194"/>
      <c r="H46" s="46"/>
      <c r="I46" s="80"/>
      <c r="J46" s="81"/>
      <c r="K46" s="82"/>
      <c r="L46" s="83"/>
    </row>
    <row r="47" spans="1:12" s="75" customFormat="1" ht="18" customHeight="1">
      <c r="A47" s="77">
        <v>14</v>
      </c>
      <c r="B47" s="43"/>
      <c r="C47" s="44"/>
      <c r="D47" s="45"/>
      <c r="E47" s="44"/>
      <c r="F47" s="194"/>
      <c r="G47" s="194"/>
      <c r="H47" s="46"/>
      <c r="I47" s="80"/>
      <c r="J47" s="81"/>
      <c r="K47" s="82"/>
      <c r="L47" s="83"/>
    </row>
    <row r="48" spans="1:12" s="75" customFormat="1" ht="18" customHeight="1">
      <c r="A48" s="77">
        <v>15</v>
      </c>
      <c r="B48" s="43"/>
      <c r="C48" s="44"/>
      <c r="D48" s="45"/>
      <c r="E48" s="44"/>
      <c r="F48" s="194"/>
      <c r="G48" s="194"/>
      <c r="H48" s="46"/>
      <c r="I48" s="80"/>
      <c r="J48" s="81"/>
      <c r="K48" s="82"/>
      <c r="L48" s="83"/>
    </row>
    <row r="49" spans="1:15" s="75" customFormat="1" ht="18" customHeight="1">
      <c r="A49" s="77">
        <v>16</v>
      </c>
      <c r="B49" s="43"/>
      <c r="C49" s="44"/>
      <c r="D49" s="45"/>
      <c r="E49" s="44"/>
      <c r="F49" s="194"/>
      <c r="G49" s="194"/>
      <c r="H49" s="46"/>
      <c r="I49" s="80"/>
      <c r="J49" s="81"/>
      <c r="K49" s="82"/>
      <c r="L49" s="83"/>
    </row>
    <row r="50" spans="1:15" s="75" customFormat="1" ht="18" customHeight="1">
      <c r="A50" s="77">
        <v>17</v>
      </c>
      <c r="B50" s="43"/>
      <c r="C50" s="44"/>
      <c r="D50" s="45"/>
      <c r="E50" s="44"/>
      <c r="F50" s="194"/>
      <c r="G50" s="194"/>
      <c r="H50" s="46"/>
      <c r="I50" s="80"/>
      <c r="J50" s="81"/>
      <c r="K50" s="82"/>
      <c r="L50" s="83"/>
    </row>
    <row r="51" spans="1:15" s="75" customFormat="1" ht="18" customHeight="1">
      <c r="A51" s="77">
        <v>18</v>
      </c>
      <c r="B51" s="43"/>
      <c r="C51" s="44"/>
      <c r="D51" s="45"/>
      <c r="E51" s="44"/>
      <c r="F51" s="194"/>
      <c r="G51" s="194"/>
      <c r="H51" s="46"/>
      <c r="I51" s="80"/>
      <c r="J51" s="81"/>
      <c r="K51" s="82"/>
      <c r="L51" s="83"/>
    </row>
    <row r="52" spans="1:15" s="75" customFormat="1" ht="18" customHeight="1">
      <c r="A52" s="77">
        <v>19</v>
      </c>
      <c r="B52" s="43"/>
      <c r="C52" s="44"/>
      <c r="D52" s="45"/>
      <c r="E52" s="44"/>
      <c r="F52" s="194"/>
      <c r="G52" s="194"/>
      <c r="H52" s="46"/>
      <c r="I52" s="80"/>
      <c r="J52" s="81"/>
      <c r="K52" s="82"/>
      <c r="L52" s="83"/>
    </row>
    <row r="53" spans="1:15" s="75" customFormat="1" ht="18" customHeight="1">
      <c r="A53" s="77">
        <v>20</v>
      </c>
      <c r="B53" s="43"/>
      <c r="C53" s="44"/>
      <c r="D53" s="45"/>
      <c r="E53" s="44"/>
      <c r="F53" s="194"/>
      <c r="G53" s="194"/>
      <c r="H53" s="46"/>
      <c r="I53" s="80"/>
      <c r="J53" s="81"/>
      <c r="K53" s="82"/>
      <c r="L53" s="83"/>
    </row>
    <row r="54" spans="1:15" s="78" customFormat="1" ht="18" customHeight="1">
      <c r="A54" s="77">
        <v>21</v>
      </c>
      <c r="B54" s="43"/>
      <c r="C54" s="44"/>
      <c r="D54" s="45"/>
      <c r="E54" s="44"/>
      <c r="F54" s="194"/>
      <c r="G54" s="194"/>
      <c r="H54" s="46"/>
      <c r="I54" s="80"/>
      <c r="J54" s="81"/>
      <c r="K54" s="82"/>
      <c r="L54" s="83"/>
    </row>
    <row r="55" spans="1:15" s="78" customFormat="1" ht="18" customHeight="1">
      <c r="A55" s="77">
        <v>22</v>
      </c>
      <c r="B55" s="43"/>
      <c r="C55" s="44"/>
      <c r="D55" s="45"/>
      <c r="E55" s="44"/>
      <c r="F55" s="194"/>
      <c r="G55" s="194"/>
      <c r="H55" s="46"/>
      <c r="I55" s="80"/>
      <c r="J55" s="81"/>
      <c r="K55" s="82"/>
      <c r="L55" s="83"/>
    </row>
    <row r="56" spans="1:15" s="78" customFormat="1" ht="18" customHeight="1">
      <c r="A56" s="77">
        <v>23</v>
      </c>
      <c r="B56" s="43"/>
      <c r="C56" s="44"/>
      <c r="D56" s="45"/>
      <c r="E56" s="44"/>
      <c r="F56" s="194"/>
      <c r="G56" s="194"/>
      <c r="H56" s="46"/>
      <c r="I56" s="80"/>
      <c r="J56" s="81"/>
      <c r="K56" s="82"/>
      <c r="L56" s="83"/>
    </row>
    <row r="57" spans="1:15" s="78" customFormat="1" ht="18" customHeight="1">
      <c r="A57" s="77">
        <v>24</v>
      </c>
      <c r="B57" s="43"/>
      <c r="C57" s="44"/>
      <c r="D57" s="45"/>
      <c r="E57" s="44"/>
      <c r="F57" s="194"/>
      <c r="G57" s="194"/>
      <c r="H57" s="46"/>
      <c r="I57" s="80"/>
      <c r="J57" s="81"/>
      <c r="K57" s="82"/>
      <c r="L57" s="83"/>
    </row>
    <row r="58" spans="1:15" s="78" customFormat="1" ht="18" customHeight="1">
      <c r="A58" s="77">
        <v>25</v>
      </c>
      <c r="B58" s="43"/>
      <c r="C58" s="44"/>
      <c r="D58" s="45"/>
      <c r="E58" s="44"/>
      <c r="F58" s="194"/>
      <c r="G58" s="194"/>
      <c r="H58" s="46"/>
      <c r="I58" s="80"/>
      <c r="J58" s="81"/>
      <c r="K58" s="82"/>
      <c r="L58" s="83"/>
    </row>
    <row r="59" spans="1:15" s="75" customFormat="1" ht="18" customHeight="1">
      <c r="A59" s="77">
        <v>26</v>
      </c>
      <c r="B59" s="43"/>
      <c r="C59" s="44"/>
      <c r="D59" s="45"/>
      <c r="E59" s="44"/>
      <c r="F59" s="194"/>
      <c r="G59" s="194"/>
      <c r="H59" s="46"/>
      <c r="I59" s="80"/>
      <c r="J59" s="81"/>
      <c r="K59" s="82"/>
      <c r="L59" s="83"/>
      <c r="M59" s="78"/>
      <c r="N59" s="78"/>
      <c r="O59" s="78"/>
    </row>
    <row r="60" spans="1:15" s="75" customFormat="1" ht="18" customHeight="1">
      <c r="A60" s="77">
        <v>27</v>
      </c>
      <c r="B60" s="43"/>
      <c r="C60" s="44"/>
      <c r="D60" s="45"/>
      <c r="E60" s="44"/>
      <c r="F60" s="194"/>
      <c r="G60" s="194"/>
      <c r="H60" s="46"/>
      <c r="I60" s="80"/>
      <c r="J60" s="81"/>
      <c r="K60" s="82"/>
      <c r="L60" s="83"/>
      <c r="M60" s="78"/>
      <c r="N60" s="78"/>
      <c r="O60" s="78"/>
    </row>
    <row r="61" spans="1:15" s="75" customFormat="1" ht="18" customHeight="1">
      <c r="A61" s="77">
        <v>28</v>
      </c>
      <c r="B61" s="43"/>
      <c r="C61" s="44"/>
      <c r="D61" s="45"/>
      <c r="E61" s="44"/>
      <c r="F61" s="194"/>
      <c r="G61" s="194"/>
      <c r="H61" s="46"/>
      <c r="I61" s="80"/>
      <c r="J61" s="81"/>
      <c r="K61" s="82"/>
      <c r="L61" s="83"/>
      <c r="M61" s="78"/>
      <c r="N61" s="78"/>
      <c r="O61" s="78"/>
    </row>
    <row r="62" spans="1:15" s="75" customFormat="1" ht="18" customHeight="1">
      <c r="A62" s="77">
        <v>29</v>
      </c>
      <c r="B62" s="43"/>
      <c r="C62" s="44"/>
      <c r="D62" s="45"/>
      <c r="E62" s="44"/>
      <c r="F62" s="194"/>
      <c r="G62" s="194"/>
      <c r="H62" s="46"/>
      <c r="I62" s="80"/>
      <c r="J62" s="81"/>
      <c r="K62" s="82"/>
      <c r="L62" s="83"/>
      <c r="M62" s="78"/>
      <c r="N62" s="78"/>
      <c r="O62" s="78"/>
    </row>
    <row r="63" spans="1:15" s="75" customFormat="1" ht="18" customHeight="1">
      <c r="A63" s="77">
        <v>30</v>
      </c>
      <c r="B63" s="43"/>
      <c r="C63" s="44"/>
      <c r="D63" s="45"/>
      <c r="E63" s="44"/>
      <c r="F63" s="194"/>
      <c r="G63" s="194"/>
      <c r="H63" s="46"/>
      <c r="I63" s="80"/>
      <c r="J63" s="81"/>
      <c r="K63" s="82"/>
      <c r="L63" s="83"/>
      <c r="M63" s="78"/>
      <c r="N63" s="78"/>
      <c r="O63" s="78"/>
    </row>
    <row r="64" spans="1:15" s="75" customFormat="1" ht="18" customHeight="1">
      <c r="A64" s="77">
        <v>31</v>
      </c>
      <c r="B64" s="43"/>
      <c r="C64" s="44"/>
      <c r="D64" s="45"/>
      <c r="E64" s="44"/>
      <c r="F64" s="194"/>
      <c r="G64" s="194"/>
      <c r="H64" s="46"/>
      <c r="I64" s="80"/>
      <c r="J64" s="81"/>
      <c r="K64" s="82"/>
      <c r="L64" s="83"/>
      <c r="M64" s="78"/>
      <c r="N64" s="78"/>
      <c r="O64" s="78"/>
    </row>
    <row r="65" spans="1:15" s="75" customFormat="1" ht="18" customHeight="1">
      <c r="A65" s="77">
        <v>32</v>
      </c>
      <c r="B65" s="43"/>
      <c r="C65" s="44"/>
      <c r="D65" s="45"/>
      <c r="E65" s="44"/>
      <c r="F65" s="194"/>
      <c r="G65" s="194"/>
      <c r="H65" s="46"/>
      <c r="I65" s="80"/>
      <c r="J65" s="81"/>
      <c r="K65" s="82"/>
      <c r="L65" s="83"/>
      <c r="M65" s="78"/>
      <c r="N65" s="78"/>
      <c r="O65" s="78"/>
    </row>
    <row r="66" spans="1:15" s="75" customFormat="1" ht="18" customHeight="1">
      <c r="A66" s="77">
        <v>33</v>
      </c>
      <c r="B66" s="43"/>
      <c r="C66" s="44"/>
      <c r="D66" s="45"/>
      <c r="E66" s="44"/>
      <c r="F66" s="194"/>
      <c r="G66" s="194"/>
      <c r="H66" s="46"/>
      <c r="I66" s="80"/>
      <c r="J66" s="81"/>
      <c r="K66" s="82"/>
      <c r="L66" s="83"/>
      <c r="M66" s="78"/>
      <c r="N66" s="78"/>
      <c r="O66" s="78"/>
    </row>
    <row r="67" spans="1:15" s="75" customFormat="1" ht="18" customHeight="1">
      <c r="A67" s="77">
        <v>34</v>
      </c>
      <c r="B67" s="43"/>
      <c r="C67" s="44"/>
      <c r="D67" s="45"/>
      <c r="E67" s="44"/>
      <c r="F67" s="194"/>
      <c r="G67" s="194"/>
      <c r="H67" s="46"/>
      <c r="I67" s="80"/>
      <c r="J67" s="81"/>
      <c r="K67" s="82"/>
      <c r="L67" s="83"/>
      <c r="M67" s="78"/>
      <c r="N67" s="78"/>
      <c r="O67" s="78"/>
    </row>
    <row r="68" spans="1:15" s="75" customFormat="1" ht="18" customHeight="1">
      <c r="A68" s="77">
        <v>35</v>
      </c>
      <c r="B68" s="43"/>
      <c r="C68" s="44"/>
      <c r="D68" s="45"/>
      <c r="E68" s="44"/>
      <c r="F68" s="194"/>
      <c r="G68" s="194"/>
      <c r="H68" s="46"/>
      <c r="I68" s="80"/>
      <c r="J68" s="81"/>
      <c r="K68" s="82"/>
      <c r="L68" s="83"/>
      <c r="M68" s="78"/>
      <c r="N68" s="78"/>
      <c r="O68" s="78"/>
    </row>
    <row r="69" spans="1:15" s="75" customFormat="1" ht="18" customHeight="1">
      <c r="A69" s="77">
        <v>36</v>
      </c>
      <c r="B69" s="43"/>
      <c r="C69" s="44"/>
      <c r="D69" s="45"/>
      <c r="E69" s="44"/>
      <c r="F69" s="194"/>
      <c r="G69" s="194"/>
      <c r="H69" s="46"/>
      <c r="I69" s="80"/>
      <c r="J69" s="81"/>
      <c r="K69" s="82"/>
      <c r="L69" s="83"/>
      <c r="M69" s="78"/>
      <c r="N69" s="78"/>
      <c r="O69" s="78"/>
    </row>
    <row r="70" spans="1:15" s="75" customFormat="1" ht="18" customHeight="1">
      <c r="A70" s="77">
        <v>37</v>
      </c>
      <c r="B70" s="43"/>
      <c r="C70" s="44"/>
      <c r="D70" s="45"/>
      <c r="E70" s="44"/>
      <c r="F70" s="194"/>
      <c r="G70" s="194"/>
      <c r="H70" s="46"/>
      <c r="I70" s="80"/>
      <c r="J70" s="81"/>
      <c r="K70" s="82"/>
      <c r="L70" s="83"/>
      <c r="M70" s="78"/>
      <c r="N70" s="78"/>
      <c r="O70" s="78"/>
    </row>
    <row r="71" spans="1:15" s="75" customFormat="1" ht="18" customHeight="1">
      <c r="A71" s="77">
        <v>38</v>
      </c>
      <c r="B71" s="43"/>
      <c r="C71" s="44"/>
      <c r="D71" s="45"/>
      <c r="E71" s="44"/>
      <c r="F71" s="194"/>
      <c r="G71" s="194"/>
      <c r="H71" s="46"/>
      <c r="I71" s="80"/>
      <c r="J71" s="81"/>
      <c r="K71" s="82"/>
      <c r="L71" s="83"/>
      <c r="M71" s="78"/>
      <c r="N71" s="78"/>
      <c r="O71" s="78"/>
    </row>
    <row r="72" spans="1:15" s="75" customFormat="1" ht="18" customHeight="1">
      <c r="A72" s="77">
        <v>39</v>
      </c>
      <c r="B72" s="43"/>
      <c r="C72" s="44"/>
      <c r="D72" s="45"/>
      <c r="E72" s="44"/>
      <c r="F72" s="194"/>
      <c r="G72" s="194"/>
      <c r="H72" s="46"/>
      <c r="I72" s="80"/>
      <c r="J72" s="81"/>
      <c r="K72" s="82"/>
      <c r="L72" s="83"/>
      <c r="M72" s="78"/>
      <c r="N72" s="78"/>
      <c r="O72" s="78"/>
    </row>
    <row r="73" spans="1:15" s="75" customFormat="1" ht="18" customHeight="1">
      <c r="A73" s="77">
        <v>40</v>
      </c>
      <c r="B73" s="43"/>
      <c r="C73" s="44"/>
      <c r="D73" s="45"/>
      <c r="E73" s="44"/>
      <c r="F73" s="194"/>
      <c r="G73" s="194"/>
      <c r="H73" s="46"/>
      <c r="I73" s="80"/>
      <c r="J73" s="81"/>
      <c r="K73" s="82"/>
      <c r="L73" s="83"/>
      <c r="M73" s="78"/>
      <c r="N73" s="78"/>
      <c r="O73" s="78"/>
    </row>
    <row r="74" spans="1:15" s="75" customFormat="1" ht="18" customHeight="1">
      <c r="A74" s="77">
        <v>41</v>
      </c>
      <c r="B74" s="43"/>
      <c r="C74" s="44"/>
      <c r="D74" s="45"/>
      <c r="E74" s="44"/>
      <c r="F74" s="194"/>
      <c r="G74" s="194"/>
      <c r="H74" s="46"/>
      <c r="I74" s="80"/>
      <c r="J74" s="81"/>
      <c r="K74" s="82"/>
      <c r="L74" s="83"/>
      <c r="M74" s="78"/>
      <c r="N74" s="78"/>
      <c r="O74" s="78"/>
    </row>
    <row r="75" spans="1:15" s="75" customFormat="1" ht="18" customHeight="1">
      <c r="A75" s="77">
        <v>42</v>
      </c>
      <c r="B75" s="43"/>
      <c r="C75" s="44"/>
      <c r="D75" s="45"/>
      <c r="E75" s="44"/>
      <c r="F75" s="194"/>
      <c r="G75" s="194"/>
      <c r="H75" s="46"/>
      <c r="I75" s="80"/>
      <c r="J75" s="81"/>
      <c r="K75" s="82"/>
      <c r="L75" s="83"/>
      <c r="M75" s="78"/>
      <c r="N75" s="78"/>
      <c r="O75" s="78"/>
    </row>
    <row r="76" spans="1:15" s="75" customFormat="1" ht="18" customHeight="1">
      <c r="A76" s="77">
        <v>43</v>
      </c>
      <c r="B76" s="43"/>
      <c r="C76" s="44"/>
      <c r="D76" s="45"/>
      <c r="E76" s="44"/>
      <c r="F76" s="194"/>
      <c r="G76" s="194"/>
      <c r="H76" s="46"/>
      <c r="I76" s="80"/>
      <c r="J76" s="81"/>
      <c r="K76" s="82"/>
      <c r="L76" s="83"/>
      <c r="M76" s="78"/>
      <c r="N76" s="78"/>
      <c r="O76" s="78"/>
    </row>
    <row r="77" spans="1:15" s="75" customFormat="1" ht="18" customHeight="1">
      <c r="A77" s="77">
        <v>44</v>
      </c>
      <c r="B77" s="43"/>
      <c r="C77" s="44"/>
      <c r="D77" s="45"/>
      <c r="E77" s="44"/>
      <c r="F77" s="194"/>
      <c r="G77" s="194"/>
      <c r="H77" s="46"/>
      <c r="I77" s="80"/>
      <c r="J77" s="81"/>
      <c r="K77" s="82"/>
      <c r="L77" s="83"/>
      <c r="M77" s="78"/>
      <c r="N77" s="78"/>
      <c r="O77" s="78"/>
    </row>
    <row r="78" spans="1:15" s="75" customFormat="1" ht="18" customHeight="1">
      <c r="A78" s="77">
        <v>45</v>
      </c>
      <c r="B78" s="43"/>
      <c r="C78" s="44"/>
      <c r="D78" s="45"/>
      <c r="E78" s="44"/>
      <c r="F78" s="194"/>
      <c r="G78" s="194"/>
      <c r="H78" s="46"/>
      <c r="I78" s="80"/>
      <c r="J78" s="81"/>
      <c r="K78" s="82"/>
      <c r="L78" s="83"/>
      <c r="M78" s="78"/>
      <c r="N78" s="78"/>
      <c r="O78" s="78"/>
    </row>
    <row r="79" spans="1:15" s="75" customFormat="1" ht="18" customHeight="1">
      <c r="A79" s="77">
        <v>46</v>
      </c>
      <c r="B79" s="43"/>
      <c r="C79" s="44"/>
      <c r="D79" s="45"/>
      <c r="E79" s="44"/>
      <c r="F79" s="194"/>
      <c r="G79" s="194"/>
      <c r="H79" s="46"/>
      <c r="I79" s="80"/>
      <c r="J79" s="81"/>
      <c r="K79" s="82"/>
      <c r="L79" s="83"/>
      <c r="M79" s="78"/>
      <c r="N79" s="78"/>
      <c r="O79" s="78"/>
    </row>
    <row r="80" spans="1:15" s="75" customFormat="1" ht="18" customHeight="1">
      <c r="A80" s="77">
        <v>47</v>
      </c>
      <c r="B80" s="43"/>
      <c r="C80" s="44"/>
      <c r="D80" s="45"/>
      <c r="E80" s="44"/>
      <c r="F80" s="194"/>
      <c r="G80" s="194"/>
      <c r="H80" s="46"/>
      <c r="I80" s="80"/>
      <c r="J80" s="81"/>
      <c r="K80" s="82"/>
      <c r="L80" s="83"/>
      <c r="M80" s="78"/>
      <c r="N80" s="78"/>
      <c r="O80" s="78"/>
    </row>
    <row r="81" spans="1:15" s="75" customFormat="1" ht="18" customHeight="1">
      <c r="A81" s="77">
        <v>48</v>
      </c>
      <c r="B81" s="43"/>
      <c r="C81" s="44"/>
      <c r="D81" s="45"/>
      <c r="E81" s="44"/>
      <c r="F81" s="194"/>
      <c r="G81" s="194"/>
      <c r="H81" s="46"/>
      <c r="I81" s="80"/>
      <c r="J81" s="81"/>
      <c r="K81" s="82"/>
      <c r="L81" s="83"/>
      <c r="M81" s="78"/>
      <c r="N81" s="78"/>
      <c r="O81" s="78"/>
    </row>
    <row r="82" spans="1:15" s="75" customFormat="1" ht="18" customHeight="1">
      <c r="A82" s="77">
        <v>49</v>
      </c>
      <c r="B82" s="43"/>
      <c r="C82" s="44"/>
      <c r="D82" s="45"/>
      <c r="E82" s="44"/>
      <c r="F82" s="194"/>
      <c r="G82" s="194"/>
      <c r="H82" s="46"/>
      <c r="I82" s="80"/>
      <c r="J82" s="81"/>
      <c r="K82" s="82"/>
      <c r="L82" s="83"/>
      <c r="M82" s="78"/>
      <c r="N82" s="78"/>
      <c r="O82" s="78"/>
    </row>
    <row r="83" spans="1:15" s="75" customFormat="1" ht="18" customHeight="1">
      <c r="A83" s="77">
        <v>50</v>
      </c>
      <c r="B83" s="43"/>
      <c r="C83" s="44"/>
      <c r="D83" s="45"/>
      <c r="E83" s="44"/>
      <c r="F83" s="194"/>
      <c r="G83" s="194"/>
      <c r="H83" s="46"/>
      <c r="I83" s="80"/>
      <c r="J83" s="81"/>
      <c r="K83" s="82"/>
      <c r="L83" s="83"/>
      <c r="M83" s="78"/>
      <c r="N83" s="78"/>
      <c r="O83" s="78"/>
    </row>
    <row r="84" spans="1:15" s="75" customFormat="1" ht="18" customHeight="1">
      <c r="A84" s="77">
        <v>51</v>
      </c>
      <c r="B84" s="43"/>
      <c r="C84" s="44"/>
      <c r="D84" s="45"/>
      <c r="E84" s="44"/>
      <c r="F84" s="194"/>
      <c r="G84" s="194"/>
      <c r="H84" s="46"/>
      <c r="I84" s="80"/>
      <c r="J84" s="81"/>
      <c r="K84" s="82"/>
      <c r="L84" s="83"/>
      <c r="M84" s="78"/>
      <c r="N84" s="78"/>
      <c r="O84" s="78"/>
    </row>
    <row r="85" spans="1:15" s="75" customFormat="1" ht="18" customHeight="1">
      <c r="A85" s="77">
        <v>52</v>
      </c>
      <c r="B85" s="43"/>
      <c r="C85" s="44"/>
      <c r="D85" s="45"/>
      <c r="E85" s="44"/>
      <c r="F85" s="194"/>
      <c r="G85" s="194"/>
      <c r="H85" s="46"/>
      <c r="I85" s="80"/>
      <c r="J85" s="81"/>
      <c r="K85" s="82"/>
      <c r="L85" s="83"/>
      <c r="M85" s="78"/>
      <c r="N85" s="78"/>
      <c r="O85" s="78"/>
    </row>
    <row r="86" spans="1:15" s="75" customFormat="1" ht="18" customHeight="1">
      <c r="A86" s="77">
        <v>53</v>
      </c>
      <c r="B86" s="43"/>
      <c r="C86" s="44"/>
      <c r="D86" s="45"/>
      <c r="E86" s="44"/>
      <c r="F86" s="194"/>
      <c r="G86" s="194"/>
      <c r="H86" s="46"/>
      <c r="I86" s="80"/>
      <c r="J86" s="81"/>
      <c r="K86" s="82"/>
      <c r="L86" s="83"/>
      <c r="M86" s="78"/>
      <c r="N86" s="78"/>
      <c r="O86" s="78"/>
    </row>
    <row r="87" spans="1:15" s="75" customFormat="1" ht="18" customHeight="1">
      <c r="A87" s="77">
        <v>54</v>
      </c>
      <c r="B87" s="43"/>
      <c r="C87" s="44"/>
      <c r="D87" s="45"/>
      <c r="E87" s="44"/>
      <c r="F87" s="194"/>
      <c r="G87" s="194"/>
      <c r="H87" s="46"/>
      <c r="I87" s="80"/>
      <c r="J87" s="81"/>
      <c r="K87" s="82"/>
      <c r="L87" s="83"/>
      <c r="M87" s="78"/>
      <c r="N87" s="78"/>
      <c r="O87" s="78"/>
    </row>
    <row r="88" spans="1:15" s="75" customFormat="1" ht="18" customHeight="1">
      <c r="A88" s="77">
        <v>55</v>
      </c>
      <c r="B88" s="43"/>
      <c r="C88" s="44"/>
      <c r="D88" s="45"/>
      <c r="E88" s="44"/>
      <c r="F88" s="194"/>
      <c r="G88" s="194"/>
      <c r="H88" s="46"/>
      <c r="I88" s="80"/>
      <c r="J88" s="81"/>
      <c r="K88" s="82"/>
      <c r="L88" s="83"/>
      <c r="M88" s="78"/>
      <c r="N88" s="78"/>
      <c r="O88" s="78"/>
    </row>
    <row r="89" spans="1:15" s="75" customFormat="1" ht="18" customHeight="1">
      <c r="A89" s="77">
        <v>56</v>
      </c>
      <c r="B89" s="43"/>
      <c r="C89" s="44"/>
      <c r="D89" s="45"/>
      <c r="E89" s="44"/>
      <c r="F89" s="194"/>
      <c r="G89" s="194"/>
      <c r="H89" s="46"/>
      <c r="I89" s="80"/>
      <c r="J89" s="81"/>
      <c r="K89" s="82"/>
      <c r="L89" s="83"/>
    </row>
    <row r="90" spans="1:15" s="75" customFormat="1" ht="18" customHeight="1">
      <c r="A90" s="77">
        <v>57</v>
      </c>
      <c r="B90" s="43"/>
      <c r="C90" s="44"/>
      <c r="D90" s="45"/>
      <c r="E90" s="44"/>
      <c r="F90" s="194"/>
      <c r="G90" s="194"/>
      <c r="H90" s="46"/>
      <c r="I90" s="80"/>
      <c r="J90" s="81"/>
      <c r="K90" s="82"/>
      <c r="L90" s="83"/>
    </row>
    <row r="91" spans="1:15" s="75" customFormat="1" ht="18" customHeight="1">
      <c r="A91" s="77">
        <v>58</v>
      </c>
      <c r="B91" s="43"/>
      <c r="C91" s="44"/>
      <c r="D91" s="45"/>
      <c r="E91" s="44"/>
      <c r="F91" s="194"/>
      <c r="G91" s="194"/>
      <c r="H91" s="46"/>
      <c r="I91" s="80"/>
      <c r="J91" s="81"/>
      <c r="K91" s="82"/>
      <c r="L91" s="83"/>
    </row>
    <row r="92" spans="1:15" s="75" customFormat="1" ht="18" customHeight="1">
      <c r="A92" s="77">
        <v>59</v>
      </c>
      <c r="B92" s="43"/>
      <c r="C92" s="44"/>
      <c r="D92" s="45"/>
      <c r="E92" s="44"/>
      <c r="F92" s="194"/>
      <c r="G92" s="194"/>
      <c r="H92" s="46"/>
      <c r="I92" s="80"/>
      <c r="J92" s="81"/>
      <c r="K92" s="82"/>
      <c r="L92" s="83"/>
    </row>
    <row r="93" spans="1:15" s="75" customFormat="1" ht="18" customHeight="1">
      <c r="A93" s="77">
        <v>60</v>
      </c>
      <c r="B93" s="43"/>
      <c r="C93" s="44"/>
      <c r="D93" s="45"/>
      <c r="E93" s="44"/>
      <c r="F93" s="194"/>
      <c r="G93" s="194"/>
      <c r="H93" s="46"/>
      <c r="I93" s="80"/>
      <c r="J93" s="81"/>
      <c r="K93" s="82"/>
      <c r="L93" s="83"/>
    </row>
    <row r="94" spans="1:15" s="75" customFormat="1" ht="18" customHeight="1">
      <c r="A94" s="77">
        <v>61</v>
      </c>
      <c r="B94" s="43"/>
      <c r="C94" s="44"/>
      <c r="D94" s="45"/>
      <c r="E94" s="44"/>
      <c r="F94" s="194"/>
      <c r="G94" s="194"/>
      <c r="H94" s="46"/>
      <c r="I94" s="80"/>
      <c r="J94" s="81"/>
      <c r="K94" s="82"/>
      <c r="L94" s="83"/>
    </row>
    <row r="95" spans="1:15" s="75" customFormat="1" ht="18" customHeight="1">
      <c r="A95" s="77">
        <v>62</v>
      </c>
      <c r="B95" s="43"/>
      <c r="C95" s="44"/>
      <c r="D95" s="45"/>
      <c r="E95" s="44"/>
      <c r="F95" s="194"/>
      <c r="G95" s="194"/>
      <c r="H95" s="46"/>
      <c r="I95" s="80"/>
      <c r="J95" s="81"/>
      <c r="K95" s="82"/>
      <c r="L95" s="83"/>
    </row>
    <row r="96" spans="1:15" s="75" customFormat="1" ht="18" customHeight="1">
      <c r="A96" s="77">
        <v>63</v>
      </c>
      <c r="B96" s="43"/>
      <c r="C96" s="44"/>
      <c r="D96" s="45"/>
      <c r="E96" s="44"/>
      <c r="F96" s="194"/>
      <c r="G96" s="194"/>
      <c r="H96" s="46"/>
      <c r="I96" s="80"/>
      <c r="J96" s="81"/>
      <c r="K96" s="82"/>
      <c r="L96" s="83"/>
    </row>
    <row r="97" spans="1:12" s="75" customFormat="1" ht="18" customHeight="1">
      <c r="A97" s="77">
        <v>64</v>
      </c>
      <c r="B97" s="43"/>
      <c r="C97" s="44"/>
      <c r="D97" s="45"/>
      <c r="E97" s="44"/>
      <c r="F97" s="194"/>
      <c r="G97" s="194"/>
      <c r="H97" s="46"/>
      <c r="I97" s="80"/>
      <c r="J97" s="81"/>
      <c r="K97" s="82"/>
      <c r="L97" s="83"/>
    </row>
    <row r="98" spans="1:12" s="75" customFormat="1" ht="18" customHeight="1">
      <c r="A98" s="77">
        <v>65</v>
      </c>
      <c r="B98" s="43"/>
      <c r="C98" s="44"/>
      <c r="D98" s="45"/>
      <c r="E98" s="44"/>
      <c r="F98" s="194"/>
      <c r="G98" s="194"/>
      <c r="H98" s="46"/>
      <c r="I98" s="80"/>
      <c r="J98" s="81"/>
      <c r="K98" s="82"/>
      <c r="L98" s="83"/>
    </row>
    <row r="99" spans="1:12" s="75" customFormat="1" ht="18" customHeight="1">
      <c r="A99" s="77">
        <v>66</v>
      </c>
      <c r="B99" s="43"/>
      <c r="C99" s="44"/>
      <c r="D99" s="45"/>
      <c r="E99" s="44"/>
      <c r="F99" s="194"/>
      <c r="G99" s="194"/>
      <c r="H99" s="46"/>
      <c r="I99" s="80"/>
      <c r="J99" s="81"/>
      <c r="K99" s="82"/>
      <c r="L99" s="83"/>
    </row>
    <row r="100" spans="1:12" s="75" customFormat="1" ht="18" customHeight="1">
      <c r="A100" s="77">
        <v>67</v>
      </c>
      <c r="B100" s="43"/>
      <c r="C100" s="44"/>
      <c r="D100" s="45"/>
      <c r="E100" s="44"/>
      <c r="F100" s="194"/>
      <c r="G100" s="194"/>
      <c r="H100" s="46"/>
      <c r="I100" s="80"/>
      <c r="J100" s="81"/>
      <c r="K100" s="82"/>
      <c r="L100" s="83"/>
    </row>
    <row r="101" spans="1:12" s="75" customFormat="1" ht="18" customHeight="1">
      <c r="A101" s="77">
        <v>68</v>
      </c>
      <c r="B101" s="43"/>
      <c r="C101" s="44"/>
      <c r="D101" s="45"/>
      <c r="E101" s="44"/>
      <c r="F101" s="194"/>
      <c r="G101" s="194"/>
      <c r="H101" s="46"/>
      <c r="I101" s="80"/>
      <c r="J101" s="81"/>
      <c r="K101" s="82"/>
      <c r="L101" s="83"/>
    </row>
    <row r="102" spans="1:12" s="75" customFormat="1" ht="18" customHeight="1">
      <c r="A102" s="77">
        <v>69</v>
      </c>
      <c r="B102" s="43"/>
      <c r="C102" s="44"/>
      <c r="D102" s="45"/>
      <c r="E102" s="44"/>
      <c r="F102" s="194"/>
      <c r="G102" s="194"/>
      <c r="H102" s="46"/>
      <c r="I102" s="80"/>
      <c r="J102" s="81"/>
      <c r="K102" s="82"/>
      <c r="L102" s="83"/>
    </row>
    <row r="103" spans="1:12" s="75" customFormat="1" ht="18" customHeight="1">
      <c r="A103" s="77">
        <v>70</v>
      </c>
      <c r="B103" s="43"/>
      <c r="C103" s="44"/>
      <c r="D103" s="45"/>
      <c r="E103" s="44"/>
      <c r="F103" s="194"/>
      <c r="G103" s="194"/>
      <c r="H103" s="46"/>
      <c r="I103" s="80"/>
      <c r="J103" s="81"/>
      <c r="K103" s="82"/>
      <c r="L103" s="83"/>
    </row>
    <row r="104" spans="1:12" s="75" customFormat="1" ht="18" customHeight="1">
      <c r="A104" s="77">
        <v>71</v>
      </c>
      <c r="B104" s="43"/>
      <c r="C104" s="44"/>
      <c r="D104" s="45"/>
      <c r="E104" s="44"/>
      <c r="F104" s="194"/>
      <c r="G104" s="194"/>
      <c r="H104" s="46"/>
      <c r="I104" s="80"/>
      <c r="J104" s="81"/>
      <c r="K104" s="82"/>
      <c r="L104" s="83"/>
    </row>
    <row r="105" spans="1:12" s="75" customFormat="1" ht="18" customHeight="1">
      <c r="A105" s="77">
        <v>72</v>
      </c>
      <c r="B105" s="43"/>
      <c r="C105" s="44"/>
      <c r="D105" s="45"/>
      <c r="E105" s="44"/>
      <c r="F105" s="194"/>
      <c r="G105" s="194"/>
      <c r="H105" s="46"/>
      <c r="I105" s="80"/>
      <c r="J105" s="81"/>
      <c r="K105" s="82"/>
      <c r="L105" s="83"/>
    </row>
    <row r="106" spans="1:12" s="75" customFormat="1" ht="18" customHeight="1">
      <c r="A106" s="77">
        <v>73</v>
      </c>
      <c r="B106" s="43"/>
      <c r="C106" s="44"/>
      <c r="D106" s="45"/>
      <c r="E106" s="44"/>
      <c r="F106" s="194"/>
      <c r="G106" s="194"/>
      <c r="H106" s="46"/>
      <c r="I106" s="80"/>
      <c r="J106" s="81"/>
      <c r="K106" s="82"/>
      <c r="L106" s="83"/>
    </row>
    <row r="107" spans="1:12" s="75" customFormat="1" ht="18" customHeight="1">
      <c r="A107" s="77">
        <v>74</v>
      </c>
      <c r="B107" s="43"/>
      <c r="C107" s="44"/>
      <c r="D107" s="45"/>
      <c r="E107" s="44"/>
      <c r="F107" s="194"/>
      <c r="G107" s="194"/>
      <c r="H107" s="46"/>
      <c r="I107" s="80"/>
      <c r="J107" s="81"/>
      <c r="K107" s="82"/>
      <c r="L107" s="83"/>
    </row>
    <row r="108" spans="1:12" s="75" customFormat="1" ht="18" customHeight="1">
      <c r="A108" s="77">
        <v>75</v>
      </c>
      <c r="B108" s="43"/>
      <c r="C108" s="44"/>
      <c r="D108" s="45"/>
      <c r="E108" s="44"/>
      <c r="F108" s="194"/>
      <c r="G108" s="194"/>
      <c r="H108" s="46"/>
      <c r="I108" s="80"/>
      <c r="J108" s="81"/>
      <c r="K108" s="82"/>
      <c r="L108" s="83"/>
    </row>
    <row r="109" spans="1:12" s="75" customFormat="1" ht="18" customHeight="1">
      <c r="A109" s="77">
        <v>76</v>
      </c>
      <c r="B109" s="43"/>
      <c r="C109" s="44"/>
      <c r="D109" s="45"/>
      <c r="E109" s="44"/>
      <c r="F109" s="194"/>
      <c r="G109" s="194"/>
      <c r="H109" s="46"/>
      <c r="I109" s="80"/>
      <c r="J109" s="81"/>
      <c r="K109" s="82"/>
      <c r="L109" s="83"/>
    </row>
    <row r="110" spans="1:12" s="75" customFormat="1" ht="18" customHeight="1">
      <c r="A110" s="77">
        <v>77</v>
      </c>
      <c r="B110" s="43"/>
      <c r="C110" s="44"/>
      <c r="D110" s="45"/>
      <c r="E110" s="44"/>
      <c r="F110" s="194"/>
      <c r="G110" s="194"/>
      <c r="H110" s="46"/>
      <c r="I110" s="80"/>
      <c r="J110" s="81"/>
      <c r="K110" s="82"/>
      <c r="L110" s="83"/>
    </row>
    <row r="111" spans="1:12" s="75" customFormat="1" ht="18" customHeight="1">
      <c r="A111" s="77">
        <v>78</v>
      </c>
      <c r="B111" s="43"/>
      <c r="C111" s="44"/>
      <c r="D111" s="45"/>
      <c r="E111" s="44"/>
      <c r="F111" s="194"/>
      <c r="G111" s="194"/>
      <c r="H111" s="46"/>
      <c r="I111" s="80"/>
      <c r="J111" s="81"/>
      <c r="K111" s="82"/>
      <c r="L111" s="83"/>
    </row>
    <row r="112" spans="1:12" s="75" customFormat="1" ht="18" customHeight="1">
      <c r="A112" s="77">
        <v>79</v>
      </c>
      <c r="B112" s="43"/>
      <c r="C112" s="44"/>
      <c r="D112" s="45"/>
      <c r="E112" s="44"/>
      <c r="F112" s="194"/>
      <c r="G112" s="194"/>
      <c r="H112" s="46"/>
      <c r="I112" s="80"/>
      <c r="J112" s="81"/>
      <c r="K112" s="82"/>
      <c r="L112" s="83"/>
    </row>
    <row r="113" spans="1:12" s="75" customFormat="1" ht="18" customHeight="1">
      <c r="A113" s="77">
        <v>80</v>
      </c>
      <c r="B113" s="43"/>
      <c r="C113" s="44"/>
      <c r="D113" s="45"/>
      <c r="E113" s="44"/>
      <c r="F113" s="194"/>
      <c r="G113" s="194"/>
      <c r="H113" s="46"/>
      <c r="I113" s="80"/>
      <c r="J113" s="81"/>
      <c r="K113" s="82"/>
      <c r="L113" s="83"/>
    </row>
    <row r="114" spans="1:12" s="75" customFormat="1" ht="18" customHeight="1">
      <c r="A114" s="77">
        <v>81</v>
      </c>
      <c r="B114" s="43"/>
      <c r="C114" s="44"/>
      <c r="D114" s="45"/>
      <c r="E114" s="44"/>
      <c r="F114" s="194"/>
      <c r="G114" s="194"/>
      <c r="H114" s="46"/>
      <c r="I114" s="80"/>
      <c r="J114" s="81"/>
      <c r="K114" s="82"/>
      <c r="L114" s="83"/>
    </row>
    <row r="115" spans="1:12" s="75" customFormat="1" ht="18" customHeight="1">
      <c r="A115" s="77">
        <v>82</v>
      </c>
      <c r="B115" s="43"/>
      <c r="C115" s="44"/>
      <c r="D115" s="45"/>
      <c r="E115" s="44"/>
      <c r="F115" s="194"/>
      <c r="G115" s="194"/>
      <c r="H115" s="46"/>
      <c r="I115" s="80"/>
      <c r="J115" s="81"/>
      <c r="K115" s="82"/>
      <c r="L115" s="83"/>
    </row>
    <row r="116" spans="1:12" s="75" customFormat="1" ht="18" customHeight="1">
      <c r="A116" s="77">
        <v>83</v>
      </c>
      <c r="B116" s="43"/>
      <c r="C116" s="44"/>
      <c r="D116" s="45"/>
      <c r="E116" s="44"/>
      <c r="F116" s="194"/>
      <c r="G116" s="194"/>
      <c r="H116" s="46"/>
      <c r="I116" s="80"/>
      <c r="J116" s="81"/>
      <c r="K116" s="82"/>
      <c r="L116" s="83"/>
    </row>
    <row r="117" spans="1:12" s="75" customFormat="1" ht="18" customHeight="1">
      <c r="A117" s="77">
        <v>84</v>
      </c>
      <c r="B117" s="43"/>
      <c r="C117" s="44"/>
      <c r="D117" s="45"/>
      <c r="E117" s="44"/>
      <c r="F117" s="194"/>
      <c r="G117" s="194"/>
      <c r="H117" s="46"/>
      <c r="I117" s="80"/>
      <c r="J117" s="81"/>
      <c r="K117" s="82"/>
      <c r="L117" s="83"/>
    </row>
    <row r="118" spans="1:12" s="75" customFormat="1" ht="18" customHeight="1">
      <c r="A118" s="77">
        <v>85</v>
      </c>
      <c r="B118" s="43"/>
      <c r="C118" s="44"/>
      <c r="D118" s="45"/>
      <c r="E118" s="44"/>
      <c r="F118" s="194"/>
      <c r="G118" s="194"/>
      <c r="H118" s="46"/>
      <c r="I118" s="80"/>
      <c r="J118" s="81"/>
      <c r="K118" s="82"/>
      <c r="L118" s="83"/>
    </row>
    <row r="119" spans="1:12" s="75" customFormat="1" ht="18" customHeight="1">
      <c r="A119" s="77">
        <v>86</v>
      </c>
      <c r="B119" s="43"/>
      <c r="C119" s="44"/>
      <c r="D119" s="45"/>
      <c r="E119" s="44"/>
      <c r="F119" s="194"/>
      <c r="G119" s="194"/>
      <c r="H119" s="46"/>
      <c r="I119" s="80"/>
      <c r="J119" s="81"/>
      <c r="K119" s="82"/>
      <c r="L119" s="83"/>
    </row>
    <row r="120" spans="1:12" s="75" customFormat="1" ht="18" customHeight="1">
      <c r="A120" s="77">
        <v>87</v>
      </c>
      <c r="B120" s="43"/>
      <c r="C120" s="44"/>
      <c r="D120" s="45"/>
      <c r="E120" s="44"/>
      <c r="F120" s="194"/>
      <c r="G120" s="194"/>
      <c r="H120" s="46"/>
      <c r="I120" s="80"/>
      <c r="J120" s="81"/>
      <c r="K120" s="82"/>
      <c r="L120" s="83"/>
    </row>
    <row r="121" spans="1:12" s="75" customFormat="1" ht="18" customHeight="1">
      <c r="A121" s="77">
        <v>88</v>
      </c>
      <c r="B121" s="43"/>
      <c r="C121" s="44"/>
      <c r="D121" s="45"/>
      <c r="E121" s="44"/>
      <c r="F121" s="194"/>
      <c r="G121" s="194"/>
      <c r="H121" s="46"/>
      <c r="I121" s="80"/>
      <c r="J121" s="81"/>
      <c r="K121" s="82"/>
      <c r="L121" s="83"/>
    </row>
    <row r="122" spans="1:12" s="75" customFormat="1" ht="18" customHeight="1">
      <c r="A122" s="77">
        <v>89</v>
      </c>
      <c r="B122" s="43"/>
      <c r="C122" s="44"/>
      <c r="D122" s="45"/>
      <c r="E122" s="44"/>
      <c r="F122" s="194"/>
      <c r="G122" s="194"/>
      <c r="H122" s="46"/>
      <c r="I122" s="80"/>
      <c r="J122" s="81"/>
      <c r="K122" s="82"/>
      <c r="L122" s="83"/>
    </row>
    <row r="123" spans="1:12" s="75" customFormat="1" ht="18" customHeight="1">
      <c r="A123" s="77">
        <v>90</v>
      </c>
      <c r="B123" s="43"/>
      <c r="C123" s="44"/>
      <c r="D123" s="45"/>
      <c r="E123" s="44"/>
      <c r="F123" s="194"/>
      <c r="G123" s="194"/>
      <c r="H123" s="46"/>
      <c r="I123" s="80"/>
      <c r="J123" s="81"/>
      <c r="K123" s="82"/>
      <c r="L123" s="83"/>
    </row>
    <row r="124" spans="1:12" s="75" customFormat="1" ht="18" customHeight="1">
      <c r="A124" s="77">
        <v>91</v>
      </c>
      <c r="B124" s="43"/>
      <c r="C124" s="44"/>
      <c r="D124" s="45"/>
      <c r="E124" s="44"/>
      <c r="F124" s="194"/>
      <c r="G124" s="194"/>
      <c r="H124" s="46"/>
      <c r="I124" s="80"/>
      <c r="J124" s="81"/>
      <c r="K124" s="82"/>
      <c r="L124" s="83"/>
    </row>
    <row r="125" spans="1:12" s="75" customFormat="1" ht="18" customHeight="1">
      <c r="A125" s="77">
        <v>92</v>
      </c>
      <c r="B125" s="43"/>
      <c r="C125" s="44"/>
      <c r="D125" s="45"/>
      <c r="E125" s="44"/>
      <c r="F125" s="194"/>
      <c r="G125" s="194"/>
      <c r="H125" s="46"/>
      <c r="I125" s="80"/>
      <c r="J125" s="81"/>
      <c r="K125" s="82"/>
      <c r="L125" s="83"/>
    </row>
    <row r="126" spans="1:12" s="75" customFormat="1" ht="18" customHeight="1">
      <c r="A126" s="77">
        <v>93</v>
      </c>
      <c r="B126" s="43"/>
      <c r="C126" s="44"/>
      <c r="D126" s="45"/>
      <c r="E126" s="44"/>
      <c r="F126" s="194"/>
      <c r="G126" s="194"/>
      <c r="H126" s="46"/>
      <c r="I126" s="80"/>
      <c r="J126" s="81"/>
      <c r="K126" s="82"/>
      <c r="L126" s="83"/>
    </row>
    <row r="127" spans="1:12" s="75" customFormat="1" ht="18" customHeight="1">
      <c r="A127" s="77">
        <v>94</v>
      </c>
      <c r="B127" s="43"/>
      <c r="C127" s="44"/>
      <c r="D127" s="45"/>
      <c r="E127" s="44"/>
      <c r="F127" s="194"/>
      <c r="G127" s="194"/>
      <c r="H127" s="46"/>
      <c r="I127" s="80"/>
      <c r="J127" s="81"/>
      <c r="K127" s="82"/>
      <c r="L127" s="83"/>
    </row>
    <row r="128" spans="1:12" s="75" customFormat="1" ht="18" customHeight="1">
      <c r="A128" s="77">
        <v>95</v>
      </c>
      <c r="B128" s="43"/>
      <c r="C128" s="44"/>
      <c r="D128" s="45"/>
      <c r="E128" s="44"/>
      <c r="F128" s="194"/>
      <c r="G128" s="194"/>
      <c r="H128" s="46"/>
      <c r="I128" s="80"/>
      <c r="J128" s="81"/>
      <c r="K128" s="82"/>
      <c r="L128" s="83"/>
    </row>
    <row r="129" spans="1:12" s="75" customFormat="1" ht="18" customHeight="1">
      <c r="A129" s="77">
        <v>96</v>
      </c>
      <c r="B129" s="43"/>
      <c r="C129" s="44"/>
      <c r="D129" s="45"/>
      <c r="E129" s="44"/>
      <c r="F129" s="194"/>
      <c r="G129" s="194"/>
      <c r="H129" s="46"/>
      <c r="I129" s="80"/>
      <c r="J129" s="81"/>
      <c r="K129" s="82"/>
      <c r="L129" s="83"/>
    </row>
    <row r="130" spans="1:12" s="75" customFormat="1" ht="18" customHeight="1">
      <c r="A130" s="77">
        <v>97</v>
      </c>
      <c r="B130" s="43"/>
      <c r="C130" s="44"/>
      <c r="D130" s="45"/>
      <c r="E130" s="44"/>
      <c r="F130" s="194"/>
      <c r="G130" s="194"/>
      <c r="H130" s="46"/>
      <c r="I130" s="80"/>
      <c r="J130" s="81"/>
      <c r="K130" s="82"/>
      <c r="L130" s="83"/>
    </row>
    <row r="131" spans="1:12" s="75" customFormat="1" ht="18" customHeight="1">
      <c r="A131" s="77">
        <v>98</v>
      </c>
      <c r="B131" s="43"/>
      <c r="C131" s="44"/>
      <c r="D131" s="45"/>
      <c r="E131" s="44"/>
      <c r="F131" s="194"/>
      <c r="G131" s="194"/>
      <c r="H131" s="46"/>
      <c r="I131" s="80"/>
      <c r="J131" s="81"/>
      <c r="K131" s="82"/>
      <c r="L131" s="83"/>
    </row>
    <row r="132" spans="1:12" s="75" customFormat="1" ht="18" customHeight="1">
      <c r="A132" s="77">
        <v>99</v>
      </c>
      <c r="B132" s="43"/>
      <c r="C132" s="44"/>
      <c r="D132" s="45"/>
      <c r="E132" s="44"/>
      <c r="F132" s="194"/>
      <c r="G132" s="194"/>
      <c r="H132" s="46"/>
      <c r="I132" s="80"/>
      <c r="J132" s="81"/>
      <c r="K132" s="82"/>
      <c r="L132" s="83"/>
    </row>
    <row r="133" spans="1:12" s="75" customFormat="1" ht="18" customHeight="1">
      <c r="A133" s="77">
        <v>100</v>
      </c>
      <c r="B133" s="43"/>
      <c r="C133" s="44"/>
      <c r="D133" s="45"/>
      <c r="E133" s="44"/>
      <c r="F133" s="194"/>
      <c r="G133" s="194"/>
      <c r="H133" s="46"/>
      <c r="I133" s="80"/>
      <c r="J133" s="81"/>
      <c r="K133" s="82"/>
      <c r="L133" s="83"/>
    </row>
    <row r="134" spans="1:12" s="75" customFormat="1" ht="18" customHeight="1">
      <c r="A134" s="77">
        <v>101</v>
      </c>
      <c r="B134" s="43"/>
      <c r="C134" s="44"/>
      <c r="D134" s="45"/>
      <c r="E134" s="44"/>
      <c r="F134" s="194"/>
      <c r="G134" s="194"/>
      <c r="H134" s="46"/>
      <c r="I134" s="80"/>
      <c r="J134" s="81"/>
      <c r="K134" s="82"/>
      <c r="L134" s="83"/>
    </row>
    <row r="135" spans="1:12" s="75" customFormat="1" ht="18" customHeight="1">
      <c r="A135" s="77">
        <v>102</v>
      </c>
      <c r="B135" s="43"/>
      <c r="C135" s="44"/>
      <c r="D135" s="45"/>
      <c r="E135" s="44"/>
      <c r="F135" s="194"/>
      <c r="G135" s="194"/>
      <c r="H135" s="46"/>
      <c r="I135" s="80"/>
      <c r="J135" s="81"/>
      <c r="K135" s="82"/>
      <c r="L135" s="83"/>
    </row>
    <row r="136" spans="1:12" s="75" customFormat="1" ht="18" customHeight="1">
      <c r="A136" s="77">
        <v>103</v>
      </c>
      <c r="B136" s="43"/>
      <c r="C136" s="44"/>
      <c r="D136" s="45"/>
      <c r="E136" s="44"/>
      <c r="F136" s="194"/>
      <c r="G136" s="194"/>
      <c r="H136" s="46"/>
      <c r="I136" s="80"/>
      <c r="J136" s="81"/>
      <c r="K136" s="82"/>
      <c r="L136" s="83"/>
    </row>
    <row r="137" spans="1:12" s="75" customFormat="1" ht="18" customHeight="1">
      <c r="A137" s="77">
        <v>104</v>
      </c>
      <c r="B137" s="43"/>
      <c r="C137" s="44"/>
      <c r="D137" s="45"/>
      <c r="E137" s="44"/>
      <c r="F137" s="194"/>
      <c r="G137" s="194"/>
      <c r="H137" s="46"/>
      <c r="I137" s="80"/>
      <c r="J137" s="81"/>
      <c r="K137" s="82"/>
      <c r="L137" s="83"/>
    </row>
    <row r="138" spans="1:12" s="75" customFormat="1" ht="18" customHeight="1">
      <c r="A138" s="77">
        <v>105</v>
      </c>
      <c r="B138" s="43"/>
      <c r="C138" s="44"/>
      <c r="D138" s="45"/>
      <c r="E138" s="44"/>
      <c r="F138" s="194"/>
      <c r="G138" s="194"/>
      <c r="H138" s="46"/>
      <c r="I138" s="80"/>
      <c r="J138" s="81"/>
      <c r="K138" s="82"/>
      <c r="L138" s="83"/>
    </row>
    <row r="139" spans="1:12" s="75" customFormat="1" ht="18" customHeight="1">
      <c r="A139" s="77">
        <v>106</v>
      </c>
      <c r="B139" s="43"/>
      <c r="C139" s="44"/>
      <c r="D139" s="45"/>
      <c r="E139" s="44"/>
      <c r="F139" s="194"/>
      <c r="G139" s="194"/>
      <c r="H139" s="46"/>
      <c r="I139" s="80"/>
      <c r="J139" s="81"/>
      <c r="K139" s="82"/>
      <c r="L139" s="83"/>
    </row>
    <row r="140" spans="1:12" s="75" customFormat="1" ht="18" customHeight="1">
      <c r="A140" s="77">
        <v>107</v>
      </c>
      <c r="B140" s="43"/>
      <c r="C140" s="44"/>
      <c r="D140" s="45"/>
      <c r="E140" s="44"/>
      <c r="F140" s="194"/>
      <c r="G140" s="194"/>
      <c r="H140" s="46"/>
      <c r="I140" s="80"/>
      <c r="J140" s="81"/>
      <c r="K140" s="82"/>
      <c r="L140" s="83"/>
    </row>
    <row r="141" spans="1:12" s="75" customFormat="1" ht="18" customHeight="1">
      <c r="A141" s="77">
        <v>108</v>
      </c>
      <c r="B141" s="43"/>
      <c r="C141" s="44"/>
      <c r="D141" s="45"/>
      <c r="E141" s="44"/>
      <c r="F141" s="194"/>
      <c r="G141" s="194"/>
      <c r="H141" s="46"/>
      <c r="I141" s="80"/>
      <c r="J141" s="81"/>
      <c r="K141" s="82"/>
      <c r="L141" s="83"/>
    </row>
    <row r="142" spans="1:12" s="75" customFormat="1" ht="18" customHeight="1">
      <c r="A142" s="77">
        <v>109</v>
      </c>
      <c r="B142" s="43"/>
      <c r="C142" s="44"/>
      <c r="D142" s="45"/>
      <c r="E142" s="44"/>
      <c r="F142" s="194"/>
      <c r="G142" s="194"/>
      <c r="H142" s="46"/>
      <c r="I142" s="80"/>
      <c r="J142" s="81"/>
      <c r="K142" s="82"/>
      <c r="L142" s="83"/>
    </row>
    <row r="143" spans="1:12" s="75" customFormat="1" ht="18" customHeight="1">
      <c r="A143" s="77">
        <v>110</v>
      </c>
      <c r="B143" s="43"/>
      <c r="C143" s="44"/>
      <c r="D143" s="45"/>
      <c r="E143" s="44"/>
      <c r="F143" s="194"/>
      <c r="G143" s="194"/>
      <c r="H143" s="46"/>
      <c r="I143" s="80"/>
      <c r="J143" s="81"/>
      <c r="K143" s="82"/>
      <c r="L143" s="83"/>
    </row>
    <row r="144" spans="1:12" s="75" customFormat="1" ht="18" customHeight="1">
      <c r="A144" s="77">
        <v>111</v>
      </c>
      <c r="B144" s="43"/>
      <c r="C144" s="44"/>
      <c r="D144" s="45"/>
      <c r="E144" s="44"/>
      <c r="F144" s="194"/>
      <c r="G144" s="194"/>
      <c r="H144" s="46"/>
      <c r="I144" s="80"/>
      <c r="J144" s="81"/>
      <c r="K144" s="82"/>
      <c r="L144" s="83"/>
    </row>
    <row r="145" spans="1:12" s="75" customFormat="1" ht="18" customHeight="1">
      <c r="A145" s="77">
        <v>112</v>
      </c>
      <c r="B145" s="43"/>
      <c r="C145" s="44"/>
      <c r="D145" s="45"/>
      <c r="E145" s="44"/>
      <c r="F145" s="194"/>
      <c r="G145" s="194"/>
      <c r="H145" s="46"/>
      <c r="I145" s="80"/>
      <c r="J145" s="81"/>
      <c r="K145" s="82"/>
      <c r="L145" s="83"/>
    </row>
    <row r="146" spans="1:12" s="75" customFormat="1" ht="18" customHeight="1">
      <c r="A146" s="77">
        <v>113</v>
      </c>
      <c r="B146" s="43"/>
      <c r="C146" s="44"/>
      <c r="D146" s="45"/>
      <c r="E146" s="44"/>
      <c r="F146" s="194"/>
      <c r="G146" s="194"/>
      <c r="H146" s="46"/>
      <c r="I146" s="80"/>
      <c r="J146" s="81"/>
      <c r="K146" s="82"/>
      <c r="L146" s="83"/>
    </row>
    <row r="147" spans="1:12" s="75" customFormat="1" ht="18" customHeight="1">
      <c r="A147" s="77">
        <v>114</v>
      </c>
      <c r="B147" s="43"/>
      <c r="C147" s="44"/>
      <c r="D147" s="45"/>
      <c r="E147" s="44"/>
      <c r="F147" s="194"/>
      <c r="G147" s="194"/>
      <c r="H147" s="46"/>
      <c r="I147" s="80"/>
      <c r="J147" s="81"/>
      <c r="K147" s="82"/>
      <c r="L147" s="83"/>
    </row>
    <row r="148" spans="1:12" s="75" customFormat="1" ht="18" customHeight="1">
      <c r="A148" s="77">
        <v>115</v>
      </c>
      <c r="B148" s="43"/>
      <c r="C148" s="44"/>
      <c r="D148" s="45"/>
      <c r="E148" s="44"/>
      <c r="F148" s="194"/>
      <c r="G148" s="194"/>
      <c r="H148" s="46"/>
      <c r="I148" s="80"/>
      <c r="J148" s="81"/>
      <c r="K148" s="82"/>
      <c r="L148" s="83"/>
    </row>
    <row r="149" spans="1:12" s="75" customFormat="1" ht="18" customHeight="1">
      <c r="A149" s="77">
        <v>116</v>
      </c>
      <c r="B149" s="43"/>
      <c r="C149" s="44"/>
      <c r="D149" s="45"/>
      <c r="E149" s="44"/>
      <c r="F149" s="194"/>
      <c r="G149" s="194"/>
      <c r="H149" s="46"/>
      <c r="I149" s="80"/>
      <c r="J149" s="81"/>
      <c r="K149" s="82"/>
      <c r="L149" s="83"/>
    </row>
    <row r="150" spans="1:12" s="75" customFormat="1" ht="18" customHeight="1">
      <c r="A150" s="77">
        <v>117</v>
      </c>
      <c r="B150" s="43"/>
      <c r="C150" s="44"/>
      <c r="D150" s="45"/>
      <c r="E150" s="44"/>
      <c r="F150" s="194"/>
      <c r="G150" s="194"/>
      <c r="H150" s="46"/>
      <c r="I150" s="80"/>
      <c r="J150" s="81"/>
      <c r="K150" s="82"/>
      <c r="L150" s="83"/>
    </row>
    <row r="151" spans="1:12" s="75" customFormat="1" ht="18" customHeight="1">
      <c r="A151" s="77">
        <v>118</v>
      </c>
      <c r="B151" s="43"/>
      <c r="C151" s="44"/>
      <c r="D151" s="45"/>
      <c r="E151" s="44"/>
      <c r="F151" s="194"/>
      <c r="G151" s="194"/>
      <c r="H151" s="46"/>
      <c r="I151" s="80"/>
      <c r="J151" s="81"/>
      <c r="K151" s="82"/>
      <c r="L151" s="83"/>
    </row>
    <row r="152" spans="1:12" s="75" customFormat="1" ht="18" customHeight="1">
      <c r="A152" s="77">
        <v>119</v>
      </c>
      <c r="B152" s="43"/>
      <c r="C152" s="44"/>
      <c r="D152" s="45"/>
      <c r="E152" s="44"/>
      <c r="F152" s="194"/>
      <c r="G152" s="194"/>
      <c r="H152" s="46"/>
      <c r="I152" s="80"/>
      <c r="J152" s="81"/>
      <c r="K152" s="82"/>
      <c r="L152" s="83"/>
    </row>
    <row r="153" spans="1:12" s="75" customFormat="1" ht="18" customHeight="1">
      <c r="A153" s="77">
        <v>120</v>
      </c>
      <c r="B153" s="43"/>
      <c r="C153" s="44"/>
      <c r="D153" s="45"/>
      <c r="E153" s="44"/>
      <c r="F153" s="194"/>
      <c r="G153" s="194"/>
      <c r="H153" s="46"/>
      <c r="I153" s="80"/>
      <c r="J153" s="81"/>
      <c r="K153" s="82"/>
      <c r="L153" s="83"/>
    </row>
    <row r="154" spans="1:12" s="75" customFormat="1" ht="18" customHeight="1">
      <c r="A154" s="77">
        <v>121</v>
      </c>
      <c r="B154" s="43"/>
      <c r="C154" s="44"/>
      <c r="D154" s="45"/>
      <c r="E154" s="44"/>
      <c r="F154" s="194"/>
      <c r="G154" s="194"/>
      <c r="H154" s="46"/>
      <c r="I154" s="80"/>
      <c r="J154" s="81"/>
      <c r="K154" s="82"/>
      <c r="L154" s="83"/>
    </row>
    <row r="155" spans="1:12" s="75" customFormat="1" ht="18" customHeight="1">
      <c r="A155" s="77">
        <v>122</v>
      </c>
      <c r="B155" s="43"/>
      <c r="C155" s="44"/>
      <c r="D155" s="45"/>
      <c r="E155" s="44"/>
      <c r="F155" s="194"/>
      <c r="G155" s="194"/>
      <c r="H155" s="46"/>
      <c r="I155" s="80"/>
      <c r="J155" s="81"/>
      <c r="K155" s="82"/>
      <c r="L155" s="83"/>
    </row>
    <row r="156" spans="1:12" s="75" customFormat="1" ht="18" customHeight="1">
      <c r="A156" s="77">
        <v>123</v>
      </c>
      <c r="B156" s="43"/>
      <c r="C156" s="44"/>
      <c r="D156" s="45"/>
      <c r="E156" s="44"/>
      <c r="F156" s="194"/>
      <c r="G156" s="194"/>
      <c r="H156" s="46"/>
      <c r="I156" s="80"/>
      <c r="J156" s="81"/>
      <c r="K156" s="82"/>
      <c r="L156" s="83"/>
    </row>
    <row r="157" spans="1:12" s="75" customFormat="1" ht="18" customHeight="1">
      <c r="A157" s="77">
        <v>124</v>
      </c>
      <c r="B157" s="43"/>
      <c r="C157" s="44"/>
      <c r="D157" s="45"/>
      <c r="E157" s="44"/>
      <c r="F157" s="194"/>
      <c r="G157" s="194"/>
      <c r="H157" s="46"/>
      <c r="I157" s="80"/>
      <c r="J157" s="81"/>
      <c r="K157" s="82"/>
      <c r="L157" s="83"/>
    </row>
    <row r="158" spans="1:12" s="75" customFormat="1" ht="18" customHeight="1">
      <c r="A158" s="77">
        <v>125</v>
      </c>
      <c r="B158" s="43"/>
      <c r="C158" s="44"/>
      <c r="D158" s="45"/>
      <c r="E158" s="44"/>
      <c r="F158" s="194"/>
      <c r="G158" s="194"/>
      <c r="H158" s="46"/>
      <c r="I158" s="80"/>
      <c r="J158" s="81"/>
      <c r="K158" s="82"/>
      <c r="L158" s="83"/>
    </row>
    <row r="159" spans="1:12" s="75" customFormat="1" ht="18" customHeight="1">
      <c r="A159" s="77">
        <v>126</v>
      </c>
      <c r="B159" s="43"/>
      <c r="C159" s="44"/>
      <c r="D159" s="45"/>
      <c r="E159" s="44"/>
      <c r="F159" s="194"/>
      <c r="G159" s="194"/>
      <c r="H159" s="46"/>
      <c r="I159" s="80"/>
      <c r="J159" s="81"/>
      <c r="K159" s="82"/>
      <c r="L159" s="83"/>
    </row>
    <row r="160" spans="1:12" s="75" customFormat="1" ht="18" customHeight="1">
      <c r="A160" s="77">
        <v>127</v>
      </c>
      <c r="B160" s="43"/>
      <c r="C160" s="44"/>
      <c r="D160" s="45"/>
      <c r="E160" s="44"/>
      <c r="F160" s="194"/>
      <c r="G160" s="194"/>
      <c r="H160" s="46"/>
      <c r="I160" s="80"/>
      <c r="J160" s="81"/>
      <c r="K160" s="82"/>
      <c r="L160" s="83"/>
    </row>
    <row r="161" spans="1:12" s="75" customFormat="1" ht="18" customHeight="1">
      <c r="A161" s="77">
        <v>128</v>
      </c>
      <c r="B161" s="43"/>
      <c r="C161" s="44"/>
      <c r="D161" s="45"/>
      <c r="E161" s="44"/>
      <c r="F161" s="194"/>
      <c r="G161" s="194"/>
      <c r="H161" s="46"/>
      <c r="I161" s="80"/>
      <c r="J161" s="81"/>
      <c r="K161" s="82"/>
      <c r="L161" s="83"/>
    </row>
    <row r="162" spans="1:12" s="75" customFormat="1" ht="18" customHeight="1">
      <c r="A162" s="77">
        <v>129</v>
      </c>
      <c r="B162" s="43"/>
      <c r="C162" s="44"/>
      <c r="D162" s="45"/>
      <c r="E162" s="44"/>
      <c r="F162" s="194"/>
      <c r="G162" s="194"/>
      <c r="H162" s="46"/>
      <c r="I162" s="80"/>
      <c r="J162" s="81"/>
      <c r="K162" s="82"/>
      <c r="L162" s="83"/>
    </row>
    <row r="163" spans="1:12" s="75" customFormat="1" ht="18" customHeight="1">
      <c r="A163" s="77">
        <v>130</v>
      </c>
      <c r="B163" s="43"/>
      <c r="C163" s="44"/>
      <c r="D163" s="45"/>
      <c r="E163" s="44"/>
      <c r="F163" s="194"/>
      <c r="G163" s="194"/>
      <c r="H163" s="46"/>
      <c r="I163" s="80"/>
      <c r="J163" s="81"/>
      <c r="K163" s="82"/>
      <c r="L163" s="83"/>
    </row>
    <row r="164" spans="1:12" s="75" customFormat="1" ht="18" customHeight="1">
      <c r="A164" s="77">
        <v>131</v>
      </c>
      <c r="B164" s="43"/>
      <c r="C164" s="44"/>
      <c r="D164" s="45"/>
      <c r="E164" s="44"/>
      <c r="F164" s="194"/>
      <c r="G164" s="194"/>
      <c r="H164" s="46"/>
      <c r="I164" s="80"/>
      <c r="J164" s="81"/>
      <c r="K164" s="82"/>
      <c r="L164" s="83"/>
    </row>
    <row r="165" spans="1:12" s="75" customFormat="1" ht="18" customHeight="1">
      <c r="A165" s="77">
        <v>132</v>
      </c>
      <c r="B165" s="43"/>
      <c r="C165" s="44"/>
      <c r="D165" s="45"/>
      <c r="E165" s="44"/>
      <c r="F165" s="194"/>
      <c r="G165" s="194"/>
      <c r="H165" s="46"/>
      <c r="I165" s="80"/>
      <c r="J165" s="81"/>
      <c r="K165" s="82"/>
      <c r="L165" s="83"/>
    </row>
    <row r="166" spans="1:12" s="75" customFormat="1" ht="18" customHeight="1">
      <c r="A166" s="77">
        <v>133</v>
      </c>
      <c r="B166" s="43"/>
      <c r="C166" s="44"/>
      <c r="D166" s="45"/>
      <c r="E166" s="44"/>
      <c r="F166" s="194"/>
      <c r="G166" s="194"/>
      <c r="H166" s="46"/>
      <c r="I166" s="80"/>
      <c r="J166" s="81"/>
      <c r="K166" s="82"/>
      <c r="L166" s="83"/>
    </row>
    <row r="167" spans="1:12" s="75" customFormat="1" ht="18" customHeight="1">
      <c r="A167" s="77">
        <v>134</v>
      </c>
      <c r="B167" s="43"/>
      <c r="C167" s="44"/>
      <c r="D167" s="45"/>
      <c r="E167" s="44"/>
      <c r="F167" s="194"/>
      <c r="G167" s="194"/>
      <c r="H167" s="46"/>
      <c r="I167" s="80"/>
      <c r="J167" s="81"/>
      <c r="K167" s="82"/>
      <c r="L167" s="83"/>
    </row>
    <row r="168" spans="1:12" s="75" customFormat="1" ht="18" customHeight="1">
      <c r="A168" s="77">
        <v>135</v>
      </c>
      <c r="B168" s="43"/>
      <c r="C168" s="44"/>
      <c r="D168" s="45"/>
      <c r="E168" s="44"/>
      <c r="F168" s="194"/>
      <c r="G168" s="194"/>
      <c r="H168" s="46"/>
      <c r="I168" s="80"/>
      <c r="J168" s="81"/>
      <c r="K168" s="82"/>
      <c r="L168" s="83"/>
    </row>
    <row r="169" spans="1:12" s="75" customFormat="1" ht="18" customHeight="1">
      <c r="A169" s="77">
        <v>136</v>
      </c>
      <c r="B169" s="43"/>
      <c r="C169" s="44"/>
      <c r="D169" s="45"/>
      <c r="E169" s="44"/>
      <c r="F169" s="194"/>
      <c r="G169" s="194"/>
      <c r="H169" s="46"/>
      <c r="I169" s="80"/>
      <c r="J169" s="81"/>
      <c r="K169" s="82"/>
      <c r="L169" s="83"/>
    </row>
    <row r="170" spans="1:12" s="75" customFormat="1" ht="18" customHeight="1">
      <c r="A170" s="77">
        <v>137</v>
      </c>
      <c r="B170" s="43"/>
      <c r="C170" s="44"/>
      <c r="D170" s="45"/>
      <c r="E170" s="44"/>
      <c r="F170" s="194"/>
      <c r="G170" s="194"/>
      <c r="H170" s="46"/>
      <c r="I170" s="80"/>
      <c r="J170" s="81"/>
      <c r="K170" s="82"/>
      <c r="L170" s="83"/>
    </row>
    <row r="171" spans="1:12" s="75" customFormat="1" ht="18" customHeight="1">
      <c r="A171" s="77">
        <v>138</v>
      </c>
      <c r="B171" s="43"/>
      <c r="C171" s="44"/>
      <c r="D171" s="45"/>
      <c r="E171" s="44"/>
      <c r="F171" s="194"/>
      <c r="G171" s="194"/>
      <c r="H171" s="46"/>
      <c r="I171" s="80"/>
      <c r="J171" s="81"/>
      <c r="K171" s="82"/>
      <c r="L171" s="83"/>
    </row>
    <row r="172" spans="1:12" s="75" customFormat="1" ht="18" customHeight="1">
      <c r="A172" s="77">
        <v>139</v>
      </c>
      <c r="B172" s="43"/>
      <c r="C172" s="44"/>
      <c r="D172" s="45"/>
      <c r="E172" s="44"/>
      <c r="F172" s="194"/>
      <c r="G172" s="194"/>
      <c r="H172" s="46"/>
      <c r="I172" s="80"/>
      <c r="J172" s="81"/>
      <c r="K172" s="82"/>
      <c r="L172" s="83"/>
    </row>
    <row r="173" spans="1:12" s="75" customFormat="1" ht="18" customHeight="1">
      <c r="A173" s="77">
        <v>140</v>
      </c>
      <c r="B173" s="43"/>
      <c r="C173" s="44"/>
      <c r="D173" s="45"/>
      <c r="E173" s="44"/>
      <c r="F173" s="194"/>
      <c r="G173" s="194"/>
      <c r="H173" s="46"/>
      <c r="I173" s="80"/>
      <c r="J173" s="81"/>
      <c r="K173" s="82"/>
      <c r="L173" s="83"/>
    </row>
    <row r="174" spans="1:12" s="75" customFormat="1" ht="18" customHeight="1">
      <c r="A174" s="77">
        <v>141</v>
      </c>
      <c r="B174" s="43"/>
      <c r="C174" s="44"/>
      <c r="D174" s="45"/>
      <c r="E174" s="44"/>
      <c r="F174" s="194"/>
      <c r="G174" s="194"/>
      <c r="H174" s="46"/>
      <c r="I174" s="80"/>
      <c r="J174" s="81"/>
      <c r="K174" s="82"/>
      <c r="L174" s="83"/>
    </row>
    <row r="175" spans="1:12" s="75" customFormat="1" ht="18" customHeight="1">
      <c r="A175" s="77">
        <v>142</v>
      </c>
      <c r="B175" s="43"/>
      <c r="C175" s="44"/>
      <c r="D175" s="45"/>
      <c r="E175" s="44"/>
      <c r="F175" s="194"/>
      <c r="G175" s="194"/>
      <c r="H175" s="46"/>
      <c r="I175" s="80"/>
      <c r="J175" s="81"/>
      <c r="K175" s="82"/>
      <c r="L175" s="83"/>
    </row>
    <row r="176" spans="1:12" s="75" customFormat="1" ht="18" customHeight="1">
      <c r="A176" s="77">
        <v>143</v>
      </c>
      <c r="B176" s="43"/>
      <c r="C176" s="44"/>
      <c r="D176" s="45"/>
      <c r="E176" s="44"/>
      <c r="F176" s="194"/>
      <c r="G176" s="194"/>
      <c r="H176" s="46"/>
      <c r="I176" s="80"/>
      <c r="J176" s="81"/>
      <c r="K176" s="82"/>
      <c r="L176" s="83"/>
    </row>
    <row r="177" spans="1:12" s="75" customFormat="1" ht="18" customHeight="1">
      <c r="A177" s="77">
        <v>144</v>
      </c>
      <c r="B177" s="43"/>
      <c r="C177" s="44"/>
      <c r="D177" s="45"/>
      <c r="E177" s="44"/>
      <c r="F177" s="194"/>
      <c r="G177" s="194"/>
      <c r="H177" s="46"/>
      <c r="I177" s="80"/>
      <c r="J177" s="81"/>
      <c r="K177" s="82"/>
      <c r="L177" s="83"/>
    </row>
    <row r="178" spans="1:12" s="75" customFormat="1" ht="18" customHeight="1">
      <c r="A178" s="77">
        <v>145</v>
      </c>
      <c r="B178" s="43"/>
      <c r="C178" s="44"/>
      <c r="D178" s="45"/>
      <c r="E178" s="44"/>
      <c r="F178" s="194"/>
      <c r="G178" s="194"/>
      <c r="H178" s="46"/>
      <c r="I178" s="80"/>
      <c r="J178" s="81"/>
      <c r="K178" s="82"/>
      <c r="L178" s="83"/>
    </row>
    <row r="179" spans="1:12" s="75" customFormat="1" ht="18" customHeight="1">
      <c r="A179" s="77">
        <v>146</v>
      </c>
      <c r="B179" s="43"/>
      <c r="C179" s="44"/>
      <c r="D179" s="45"/>
      <c r="E179" s="44"/>
      <c r="F179" s="194"/>
      <c r="G179" s="194"/>
      <c r="H179" s="46"/>
      <c r="I179" s="80"/>
      <c r="J179" s="81"/>
      <c r="K179" s="82"/>
      <c r="L179" s="83"/>
    </row>
    <row r="180" spans="1:12" s="75" customFormat="1" ht="18" customHeight="1">
      <c r="A180" s="77">
        <v>147</v>
      </c>
      <c r="B180" s="43"/>
      <c r="C180" s="44"/>
      <c r="D180" s="45"/>
      <c r="E180" s="44"/>
      <c r="F180" s="194"/>
      <c r="G180" s="194"/>
      <c r="H180" s="46"/>
      <c r="I180" s="80"/>
      <c r="J180" s="81"/>
      <c r="K180" s="82"/>
      <c r="L180" s="83"/>
    </row>
    <row r="181" spans="1:12" s="75" customFormat="1" ht="18" customHeight="1">
      <c r="A181" s="77">
        <v>148</v>
      </c>
      <c r="B181" s="43"/>
      <c r="C181" s="44"/>
      <c r="D181" s="45"/>
      <c r="E181" s="44"/>
      <c r="F181" s="194"/>
      <c r="G181" s="194"/>
      <c r="H181" s="46"/>
      <c r="I181" s="80"/>
      <c r="J181" s="81"/>
      <c r="K181" s="82"/>
      <c r="L181" s="83"/>
    </row>
    <row r="182" spans="1:12" s="75" customFormat="1" ht="18" customHeight="1">
      <c r="A182" s="77">
        <v>149</v>
      </c>
      <c r="B182" s="43"/>
      <c r="C182" s="44"/>
      <c r="D182" s="45"/>
      <c r="E182" s="44"/>
      <c r="F182" s="194"/>
      <c r="G182" s="194"/>
      <c r="H182" s="46"/>
      <c r="I182" s="80"/>
      <c r="J182" s="81"/>
      <c r="K182" s="82"/>
      <c r="L182" s="83"/>
    </row>
    <row r="183" spans="1:12" s="75" customFormat="1" ht="18" customHeight="1">
      <c r="A183" s="77">
        <v>150</v>
      </c>
      <c r="B183" s="43"/>
      <c r="C183" s="44"/>
      <c r="D183" s="45"/>
      <c r="E183" s="44"/>
      <c r="F183" s="194"/>
      <c r="G183" s="194"/>
      <c r="H183" s="46"/>
      <c r="I183" s="80"/>
      <c r="J183" s="81"/>
      <c r="K183" s="82"/>
      <c r="L183" s="83"/>
    </row>
    <row r="184" spans="1:12" s="75" customFormat="1" ht="18" customHeight="1">
      <c r="A184" s="77">
        <v>151</v>
      </c>
      <c r="B184" s="43"/>
      <c r="C184" s="44"/>
      <c r="D184" s="45"/>
      <c r="E184" s="44"/>
      <c r="F184" s="194"/>
      <c r="G184" s="194"/>
      <c r="H184" s="46"/>
      <c r="I184" s="80"/>
      <c r="J184" s="81"/>
      <c r="K184" s="82"/>
      <c r="L184" s="83"/>
    </row>
    <row r="185" spans="1:12" s="75" customFormat="1" ht="18" customHeight="1">
      <c r="A185" s="77">
        <v>152</v>
      </c>
      <c r="B185" s="43"/>
      <c r="C185" s="44"/>
      <c r="D185" s="45"/>
      <c r="E185" s="44"/>
      <c r="F185" s="194"/>
      <c r="G185" s="194"/>
      <c r="H185" s="46"/>
      <c r="I185" s="80"/>
      <c r="J185" s="81"/>
      <c r="K185" s="82"/>
      <c r="L185" s="83"/>
    </row>
    <row r="186" spans="1:12" s="75" customFormat="1" ht="18" customHeight="1">
      <c r="A186" s="77">
        <v>153</v>
      </c>
      <c r="B186" s="43"/>
      <c r="C186" s="44"/>
      <c r="D186" s="45"/>
      <c r="E186" s="44"/>
      <c r="F186" s="194"/>
      <c r="G186" s="194"/>
      <c r="H186" s="46"/>
      <c r="I186" s="80"/>
      <c r="J186" s="81"/>
      <c r="K186" s="82"/>
      <c r="L186" s="83"/>
    </row>
    <row r="187" spans="1:12" s="75" customFormat="1" ht="18" customHeight="1">
      <c r="A187" s="77">
        <v>154</v>
      </c>
      <c r="B187" s="43"/>
      <c r="C187" s="44"/>
      <c r="D187" s="45"/>
      <c r="E187" s="44"/>
      <c r="F187" s="194"/>
      <c r="G187" s="194"/>
      <c r="H187" s="46"/>
      <c r="I187" s="80"/>
      <c r="J187" s="81"/>
      <c r="K187" s="82"/>
      <c r="L187" s="83"/>
    </row>
    <row r="188" spans="1:12" s="75" customFormat="1" ht="18" customHeight="1">
      <c r="A188" s="77">
        <v>155</v>
      </c>
      <c r="B188" s="43"/>
      <c r="C188" s="44"/>
      <c r="D188" s="45"/>
      <c r="E188" s="44"/>
      <c r="F188" s="194"/>
      <c r="G188" s="194"/>
      <c r="H188" s="46"/>
      <c r="I188" s="80"/>
      <c r="J188" s="81"/>
      <c r="K188" s="82"/>
      <c r="L188" s="83"/>
    </row>
    <row r="189" spans="1:12" s="75" customFormat="1" ht="18" customHeight="1">
      <c r="A189" s="77">
        <v>156</v>
      </c>
      <c r="B189" s="43"/>
      <c r="C189" s="44"/>
      <c r="D189" s="45"/>
      <c r="E189" s="44"/>
      <c r="F189" s="194"/>
      <c r="G189" s="194"/>
      <c r="H189" s="46"/>
      <c r="I189" s="80"/>
      <c r="J189" s="81"/>
      <c r="K189" s="82"/>
      <c r="L189" s="83"/>
    </row>
    <row r="190" spans="1:12" s="75" customFormat="1" ht="18" customHeight="1">
      <c r="A190" s="77">
        <v>157</v>
      </c>
      <c r="B190" s="43"/>
      <c r="C190" s="44"/>
      <c r="D190" s="45"/>
      <c r="E190" s="44"/>
      <c r="F190" s="194"/>
      <c r="G190" s="194"/>
      <c r="H190" s="46"/>
      <c r="I190" s="80"/>
      <c r="J190" s="81"/>
      <c r="K190" s="82"/>
      <c r="L190" s="83"/>
    </row>
    <row r="191" spans="1:12" s="75" customFormat="1" ht="18" customHeight="1">
      <c r="A191" s="77">
        <v>158</v>
      </c>
      <c r="B191" s="43"/>
      <c r="C191" s="44"/>
      <c r="D191" s="45"/>
      <c r="E191" s="44"/>
      <c r="F191" s="194"/>
      <c r="G191" s="194"/>
      <c r="H191" s="46"/>
      <c r="I191" s="80"/>
      <c r="J191" s="81"/>
      <c r="K191" s="82"/>
      <c r="L191" s="83"/>
    </row>
    <row r="192" spans="1:12" s="75" customFormat="1" ht="18" customHeight="1">
      <c r="A192" s="77">
        <v>159</v>
      </c>
      <c r="B192" s="43"/>
      <c r="C192" s="44"/>
      <c r="D192" s="45"/>
      <c r="E192" s="44"/>
      <c r="F192" s="194"/>
      <c r="G192" s="194"/>
      <c r="H192" s="46"/>
      <c r="I192" s="80"/>
      <c r="J192" s="81"/>
      <c r="K192" s="82"/>
      <c r="L192" s="83"/>
    </row>
    <row r="193" spans="1:12" s="75" customFormat="1" ht="18" customHeight="1">
      <c r="A193" s="77">
        <v>160</v>
      </c>
      <c r="B193" s="43"/>
      <c r="C193" s="44"/>
      <c r="D193" s="45"/>
      <c r="E193" s="44"/>
      <c r="F193" s="194"/>
      <c r="G193" s="194"/>
      <c r="H193" s="46"/>
      <c r="I193" s="80"/>
      <c r="J193" s="81"/>
      <c r="K193" s="82"/>
      <c r="L193" s="83"/>
    </row>
    <row r="194" spans="1:12" s="75" customFormat="1" ht="18" customHeight="1">
      <c r="A194" s="77">
        <v>161</v>
      </c>
      <c r="B194" s="43"/>
      <c r="C194" s="44"/>
      <c r="D194" s="45"/>
      <c r="E194" s="44"/>
      <c r="F194" s="194"/>
      <c r="G194" s="194"/>
      <c r="H194" s="46"/>
      <c r="I194" s="80"/>
      <c r="J194" s="81"/>
      <c r="K194" s="82"/>
      <c r="L194" s="83"/>
    </row>
    <row r="195" spans="1:12" s="75" customFormat="1" ht="18" customHeight="1">
      <c r="A195" s="77">
        <v>162</v>
      </c>
      <c r="B195" s="43"/>
      <c r="C195" s="44"/>
      <c r="D195" s="45"/>
      <c r="E195" s="44"/>
      <c r="F195" s="194"/>
      <c r="G195" s="194"/>
      <c r="H195" s="46"/>
      <c r="I195" s="80"/>
      <c r="J195" s="81"/>
      <c r="K195" s="82"/>
      <c r="L195" s="83"/>
    </row>
    <row r="196" spans="1:12" s="75" customFormat="1" ht="18" customHeight="1">
      <c r="A196" s="77">
        <v>163</v>
      </c>
      <c r="B196" s="43"/>
      <c r="C196" s="44"/>
      <c r="D196" s="45"/>
      <c r="E196" s="44"/>
      <c r="F196" s="194"/>
      <c r="G196" s="194"/>
      <c r="H196" s="46"/>
      <c r="I196" s="80"/>
      <c r="J196" s="81"/>
      <c r="K196" s="82"/>
      <c r="L196" s="83"/>
    </row>
    <row r="197" spans="1:12" s="75" customFormat="1" ht="18" customHeight="1">
      <c r="A197" s="77">
        <v>164</v>
      </c>
      <c r="B197" s="43"/>
      <c r="C197" s="44"/>
      <c r="D197" s="45"/>
      <c r="E197" s="44"/>
      <c r="F197" s="194"/>
      <c r="G197" s="194"/>
      <c r="H197" s="46"/>
      <c r="I197" s="80"/>
      <c r="J197" s="81"/>
      <c r="K197" s="82"/>
      <c r="L197" s="83"/>
    </row>
    <row r="198" spans="1:12" s="75" customFormat="1" ht="18" customHeight="1">
      <c r="A198" s="77">
        <v>165</v>
      </c>
      <c r="B198" s="43"/>
      <c r="C198" s="44"/>
      <c r="D198" s="45"/>
      <c r="E198" s="44"/>
      <c r="F198" s="194"/>
      <c r="G198" s="194"/>
      <c r="H198" s="46"/>
      <c r="I198" s="80"/>
      <c r="J198" s="81"/>
      <c r="K198" s="82"/>
      <c r="L198" s="83"/>
    </row>
    <row r="199" spans="1:12" s="75" customFormat="1" ht="18" customHeight="1">
      <c r="A199" s="77">
        <v>166</v>
      </c>
      <c r="B199" s="43"/>
      <c r="C199" s="44"/>
      <c r="D199" s="45"/>
      <c r="E199" s="44"/>
      <c r="F199" s="194"/>
      <c r="G199" s="194"/>
      <c r="H199" s="46"/>
      <c r="I199" s="80"/>
      <c r="J199" s="81"/>
      <c r="K199" s="82"/>
      <c r="L199" s="83"/>
    </row>
    <row r="200" spans="1:12" s="75" customFormat="1" ht="18" customHeight="1">
      <c r="A200" s="77">
        <v>167</v>
      </c>
      <c r="B200" s="43"/>
      <c r="C200" s="44"/>
      <c r="D200" s="45"/>
      <c r="E200" s="44"/>
      <c r="F200" s="194"/>
      <c r="G200" s="194"/>
      <c r="H200" s="46"/>
      <c r="I200" s="80"/>
      <c r="J200" s="81"/>
      <c r="K200" s="82"/>
      <c r="L200" s="83"/>
    </row>
    <row r="201" spans="1:12" s="75" customFormat="1" ht="18" customHeight="1">
      <c r="A201" s="77">
        <v>168</v>
      </c>
      <c r="B201" s="43"/>
      <c r="C201" s="44"/>
      <c r="D201" s="45"/>
      <c r="E201" s="44"/>
      <c r="F201" s="194"/>
      <c r="G201" s="194"/>
      <c r="H201" s="46"/>
      <c r="I201" s="80"/>
      <c r="J201" s="81"/>
      <c r="K201" s="82"/>
      <c r="L201" s="83"/>
    </row>
    <row r="202" spans="1:12" s="75" customFormat="1" ht="18" customHeight="1">
      <c r="A202" s="77">
        <v>169</v>
      </c>
      <c r="B202" s="43"/>
      <c r="C202" s="44"/>
      <c r="D202" s="45"/>
      <c r="E202" s="44"/>
      <c r="F202" s="194"/>
      <c r="G202" s="194"/>
      <c r="H202" s="46"/>
      <c r="I202" s="80"/>
      <c r="J202" s="81"/>
      <c r="K202" s="82"/>
      <c r="L202" s="83"/>
    </row>
    <row r="203" spans="1:12" s="75" customFormat="1" ht="18" customHeight="1">
      <c r="A203" s="77">
        <v>170</v>
      </c>
      <c r="B203" s="43"/>
      <c r="C203" s="44"/>
      <c r="D203" s="45"/>
      <c r="E203" s="44"/>
      <c r="F203" s="194"/>
      <c r="G203" s="194"/>
      <c r="H203" s="46"/>
      <c r="I203" s="80"/>
      <c r="J203" s="81"/>
      <c r="K203" s="82"/>
      <c r="L203" s="83"/>
    </row>
    <row r="204" spans="1:12" s="75" customFormat="1" ht="18" customHeight="1">
      <c r="A204" s="77">
        <v>171</v>
      </c>
      <c r="B204" s="43"/>
      <c r="C204" s="44"/>
      <c r="D204" s="45"/>
      <c r="E204" s="44"/>
      <c r="F204" s="194"/>
      <c r="G204" s="194"/>
      <c r="H204" s="46"/>
      <c r="I204" s="80"/>
      <c r="J204" s="81"/>
      <c r="K204" s="82"/>
      <c r="L204" s="83"/>
    </row>
    <row r="205" spans="1:12" s="75" customFormat="1" ht="18" customHeight="1">
      <c r="A205" s="77">
        <v>172</v>
      </c>
      <c r="B205" s="43"/>
      <c r="C205" s="44"/>
      <c r="D205" s="45"/>
      <c r="E205" s="44"/>
      <c r="F205" s="194"/>
      <c r="G205" s="194"/>
      <c r="H205" s="46"/>
      <c r="I205" s="80"/>
      <c r="J205" s="81"/>
      <c r="K205" s="82"/>
      <c r="L205" s="83"/>
    </row>
    <row r="206" spans="1:12" s="75" customFormat="1" ht="18" customHeight="1">
      <c r="A206" s="77">
        <v>173</v>
      </c>
      <c r="B206" s="43"/>
      <c r="C206" s="44"/>
      <c r="D206" s="45"/>
      <c r="E206" s="44"/>
      <c r="F206" s="194"/>
      <c r="G206" s="194"/>
      <c r="H206" s="46"/>
      <c r="I206" s="80"/>
      <c r="J206" s="81"/>
      <c r="K206" s="82"/>
      <c r="L206" s="83"/>
    </row>
    <row r="207" spans="1:12" s="75" customFormat="1" ht="18" customHeight="1">
      <c r="A207" s="77">
        <v>174</v>
      </c>
      <c r="B207" s="43"/>
      <c r="C207" s="44"/>
      <c r="D207" s="45"/>
      <c r="E207" s="44"/>
      <c r="F207" s="194"/>
      <c r="G207" s="194"/>
      <c r="H207" s="46"/>
      <c r="I207" s="80"/>
      <c r="J207" s="81"/>
      <c r="K207" s="82"/>
      <c r="L207" s="83"/>
    </row>
    <row r="208" spans="1:12" s="75" customFormat="1" ht="18" customHeight="1">
      <c r="A208" s="77">
        <v>175</v>
      </c>
      <c r="B208" s="43"/>
      <c r="C208" s="44"/>
      <c r="D208" s="45"/>
      <c r="E208" s="44"/>
      <c r="F208" s="194"/>
      <c r="G208" s="194"/>
      <c r="H208" s="46"/>
      <c r="I208" s="80"/>
      <c r="J208" s="81"/>
      <c r="K208" s="82"/>
      <c r="L208" s="83"/>
    </row>
    <row r="209" spans="1:12" s="75" customFormat="1" ht="18" customHeight="1">
      <c r="A209" s="77">
        <v>176</v>
      </c>
      <c r="B209" s="43"/>
      <c r="C209" s="44"/>
      <c r="D209" s="45"/>
      <c r="E209" s="44"/>
      <c r="F209" s="194"/>
      <c r="G209" s="194"/>
      <c r="H209" s="46"/>
      <c r="I209" s="80"/>
      <c r="J209" s="81"/>
      <c r="K209" s="82"/>
      <c r="L209" s="83"/>
    </row>
    <row r="210" spans="1:12" s="75" customFormat="1" ht="18" customHeight="1">
      <c r="A210" s="77">
        <v>177</v>
      </c>
      <c r="B210" s="43"/>
      <c r="C210" s="44"/>
      <c r="D210" s="45"/>
      <c r="E210" s="44"/>
      <c r="F210" s="194"/>
      <c r="G210" s="194"/>
      <c r="H210" s="46"/>
      <c r="I210" s="80"/>
      <c r="J210" s="81"/>
      <c r="K210" s="82"/>
      <c r="L210" s="83"/>
    </row>
    <row r="211" spans="1:12" s="75" customFormat="1" ht="18" customHeight="1">
      <c r="A211" s="77">
        <v>178</v>
      </c>
      <c r="B211" s="43"/>
      <c r="C211" s="44"/>
      <c r="D211" s="45"/>
      <c r="E211" s="44"/>
      <c r="F211" s="194"/>
      <c r="G211" s="194"/>
      <c r="H211" s="46"/>
      <c r="I211" s="80"/>
      <c r="J211" s="81"/>
      <c r="K211" s="82"/>
      <c r="L211" s="83"/>
    </row>
    <row r="212" spans="1:12" s="75" customFormat="1" ht="18" customHeight="1">
      <c r="A212" s="77">
        <v>179</v>
      </c>
      <c r="B212" s="43"/>
      <c r="C212" s="44"/>
      <c r="D212" s="45"/>
      <c r="E212" s="44"/>
      <c r="F212" s="194"/>
      <c r="G212" s="194"/>
      <c r="H212" s="46"/>
      <c r="I212" s="80"/>
      <c r="J212" s="81"/>
      <c r="K212" s="82"/>
      <c r="L212" s="83"/>
    </row>
    <row r="213" spans="1:12" s="75" customFormat="1" ht="18" customHeight="1">
      <c r="A213" s="77">
        <v>180</v>
      </c>
      <c r="B213" s="43"/>
      <c r="C213" s="44"/>
      <c r="D213" s="45"/>
      <c r="E213" s="44"/>
      <c r="F213" s="194"/>
      <c r="G213" s="194"/>
      <c r="H213" s="46"/>
      <c r="I213" s="80"/>
      <c r="J213" s="81"/>
      <c r="K213" s="82"/>
      <c r="L213" s="83"/>
    </row>
    <row r="214" spans="1:12" s="75" customFormat="1" ht="18" customHeight="1">
      <c r="A214" s="77">
        <v>181</v>
      </c>
      <c r="B214" s="43"/>
      <c r="C214" s="44"/>
      <c r="D214" s="45"/>
      <c r="E214" s="44"/>
      <c r="F214" s="194"/>
      <c r="G214" s="194"/>
      <c r="H214" s="46"/>
      <c r="I214" s="80"/>
      <c r="J214" s="81"/>
      <c r="K214" s="82"/>
      <c r="L214" s="83"/>
    </row>
    <row r="215" spans="1:12" s="75" customFormat="1" ht="18" customHeight="1">
      <c r="A215" s="77">
        <v>182</v>
      </c>
      <c r="B215" s="43"/>
      <c r="C215" s="44"/>
      <c r="D215" s="45"/>
      <c r="E215" s="44"/>
      <c r="F215" s="194"/>
      <c r="G215" s="194"/>
      <c r="H215" s="46"/>
      <c r="I215" s="80"/>
      <c r="J215" s="81"/>
      <c r="K215" s="82"/>
      <c r="L215" s="83"/>
    </row>
    <row r="216" spans="1:12" s="75" customFormat="1" ht="18" customHeight="1">
      <c r="A216" s="77">
        <v>183</v>
      </c>
      <c r="B216" s="43"/>
      <c r="C216" s="44"/>
      <c r="D216" s="45"/>
      <c r="E216" s="44"/>
      <c r="F216" s="194"/>
      <c r="G216" s="194"/>
      <c r="H216" s="46"/>
      <c r="I216" s="80"/>
      <c r="J216" s="81"/>
      <c r="K216" s="82"/>
      <c r="L216" s="83"/>
    </row>
    <row r="217" spans="1:12" s="75" customFormat="1" ht="18" customHeight="1">
      <c r="A217" s="77">
        <v>184</v>
      </c>
      <c r="B217" s="43"/>
      <c r="C217" s="44"/>
      <c r="D217" s="45"/>
      <c r="E217" s="44"/>
      <c r="F217" s="194"/>
      <c r="G217" s="194"/>
      <c r="H217" s="46"/>
      <c r="I217" s="80"/>
      <c r="J217" s="81"/>
      <c r="K217" s="82"/>
      <c r="L217" s="83"/>
    </row>
    <row r="218" spans="1:12" s="75" customFormat="1" ht="18" customHeight="1">
      <c r="A218" s="77">
        <v>185</v>
      </c>
      <c r="B218" s="43"/>
      <c r="C218" s="44"/>
      <c r="D218" s="45"/>
      <c r="E218" s="44"/>
      <c r="F218" s="194"/>
      <c r="G218" s="194"/>
      <c r="H218" s="46"/>
      <c r="I218" s="80"/>
      <c r="J218" s="81"/>
      <c r="K218" s="82"/>
      <c r="L218" s="83"/>
    </row>
    <row r="219" spans="1:12" s="75" customFormat="1" ht="18" customHeight="1">
      <c r="A219" s="77">
        <v>186</v>
      </c>
      <c r="B219" s="43"/>
      <c r="C219" s="44"/>
      <c r="D219" s="45"/>
      <c r="E219" s="44"/>
      <c r="F219" s="194"/>
      <c r="G219" s="194"/>
      <c r="H219" s="46"/>
      <c r="I219" s="80"/>
      <c r="J219" s="81"/>
      <c r="K219" s="82"/>
      <c r="L219" s="83"/>
    </row>
    <row r="220" spans="1:12" s="75" customFormat="1" ht="18" customHeight="1">
      <c r="A220" s="77">
        <v>187</v>
      </c>
      <c r="B220" s="43"/>
      <c r="C220" s="44"/>
      <c r="D220" s="45"/>
      <c r="E220" s="44"/>
      <c r="F220" s="194"/>
      <c r="G220" s="194"/>
      <c r="H220" s="46"/>
      <c r="I220" s="80"/>
      <c r="J220" s="81"/>
      <c r="K220" s="82"/>
      <c r="L220" s="83"/>
    </row>
    <row r="221" spans="1:12" s="75" customFormat="1" ht="18" customHeight="1">
      <c r="A221" s="77">
        <v>188</v>
      </c>
      <c r="B221" s="43"/>
      <c r="C221" s="44"/>
      <c r="D221" s="45"/>
      <c r="E221" s="44"/>
      <c r="F221" s="194"/>
      <c r="G221" s="194"/>
      <c r="H221" s="46"/>
      <c r="I221" s="80"/>
      <c r="J221" s="81"/>
      <c r="K221" s="82"/>
      <c r="L221" s="83"/>
    </row>
    <row r="222" spans="1:12" s="75" customFormat="1" ht="18" customHeight="1">
      <c r="A222" s="77">
        <v>189</v>
      </c>
      <c r="B222" s="43"/>
      <c r="C222" s="44"/>
      <c r="D222" s="45"/>
      <c r="E222" s="44"/>
      <c r="F222" s="194"/>
      <c r="G222" s="194"/>
      <c r="H222" s="46"/>
      <c r="I222" s="80"/>
      <c r="J222" s="81"/>
      <c r="K222" s="82"/>
      <c r="L222" s="83"/>
    </row>
    <row r="223" spans="1:12" s="75" customFormat="1" ht="18" customHeight="1">
      <c r="A223" s="77">
        <v>190</v>
      </c>
      <c r="B223" s="43"/>
      <c r="C223" s="44"/>
      <c r="D223" s="45"/>
      <c r="E223" s="44"/>
      <c r="F223" s="194"/>
      <c r="G223" s="194"/>
      <c r="H223" s="46"/>
      <c r="I223" s="80"/>
      <c r="J223" s="81"/>
      <c r="K223" s="82"/>
      <c r="L223" s="83"/>
    </row>
    <row r="224" spans="1:12" s="75" customFormat="1" ht="18" customHeight="1">
      <c r="A224" s="77">
        <v>191</v>
      </c>
      <c r="B224" s="43"/>
      <c r="C224" s="44"/>
      <c r="D224" s="45"/>
      <c r="E224" s="44"/>
      <c r="F224" s="194"/>
      <c r="G224" s="194"/>
      <c r="H224" s="46"/>
      <c r="I224" s="80"/>
      <c r="J224" s="81"/>
      <c r="K224" s="82"/>
      <c r="L224" s="83"/>
    </row>
    <row r="225" spans="1:12" s="75" customFormat="1" ht="18" customHeight="1">
      <c r="A225" s="77">
        <v>192</v>
      </c>
      <c r="B225" s="43"/>
      <c r="C225" s="44"/>
      <c r="D225" s="45"/>
      <c r="E225" s="44"/>
      <c r="F225" s="194"/>
      <c r="G225" s="194"/>
      <c r="H225" s="46"/>
      <c r="I225" s="80"/>
      <c r="J225" s="81"/>
      <c r="K225" s="82"/>
      <c r="L225" s="83"/>
    </row>
    <row r="226" spans="1:12" s="75" customFormat="1" ht="18" customHeight="1">
      <c r="A226" s="77">
        <v>193</v>
      </c>
      <c r="B226" s="43"/>
      <c r="C226" s="44"/>
      <c r="D226" s="45"/>
      <c r="E226" s="44"/>
      <c r="F226" s="194"/>
      <c r="G226" s="194"/>
      <c r="H226" s="46"/>
      <c r="I226" s="80"/>
      <c r="J226" s="81"/>
      <c r="K226" s="82"/>
      <c r="L226" s="83"/>
    </row>
    <row r="227" spans="1:12" s="75" customFormat="1" ht="18" customHeight="1">
      <c r="A227" s="77">
        <v>194</v>
      </c>
      <c r="B227" s="43"/>
      <c r="C227" s="44"/>
      <c r="D227" s="45"/>
      <c r="E227" s="44"/>
      <c r="F227" s="194"/>
      <c r="G227" s="194"/>
      <c r="H227" s="46"/>
      <c r="I227" s="80"/>
      <c r="J227" s="81"/>
      <c r="K227" s="82"/>
      <c r="L227" s="83"/>
    </row>
    <row r="228" spans="1:12" s="75" customFormat="1" ht="18" customHeight="1">
      <c r="A228" s="77">
        <v>195</v>
      </c>
      <c r="B228" s="43"/>
      <c r="C228" s="44"/>
      <c r="D228" s="45"/>
      <c r="E228" s="44"/>
      <c r="F228" s="194"/>
      <c r="G228" s="194"/>
      <c r="H228" s="46"/>
      <c r="I228" s="80"/>
      <c r="J228" s="81"/>
      <c r="K228" s="82"/>
      <c r="L228" s="83"/>
    </row>
    <row r="229" spans="1:12" s="75" customFormat="1" ht="18" customHeight="1">
      <c r="A229" s="77">
        <v>196</v>
      </c>
      <c r="B229" s="43"/>
      <c r="C229" s="44"/>
      <c r="D229" s="45"/>
      <c r="E229" s="44"/>
      <c r="F229" s="194"/>
      <c r="G229" s="194"/>
      <c r="H229" s="46"/>
      <c r="I229" s="80"/>
      <c r="J229" s="81"/>
      <c r="K229" s="82"/>
      <c r="L229" s="83"/>
    </row>
    <row r="230" spans="1:12" s="75" customFormat="1" ht="18" customHeight="1">
      <c r="A230" s="77">
        <v>197</v>
      </c>
      <c r="B230" s="43"/>
      <c r="C230" s="44"/>
      <c r="D230" s="45"/>
      <c r="E230" s="44"/>
      <c r="F230" s="194"/>
      <c r="G230" s="194"/>
      <c r="H230" s="46"/>
      <c r="I230" s="80"/>
      <c r="J230" s="81"/>
      <c r="K230" s="82"/>
      <c r="L230" s="83"/>
    </row>
    <row r="231" spans="1:12" s="75" customFormat="1" ht="18" customHeight="1">
      <c r="A231" s="77">
        <v>198</v>
      </c>
      <c r="B231" s="43"/>
      <c r="C231" s="44"/>
      <c r="D231" s="45"/>
      <c r="E231" s="44"/>
      <c r="F231" s="194"/>
      <c r="G231" s="194"/>
      <c r="H231" s="46"/>
      <c r="I231" s="80"/>
      <c r="J231" s="81"/>
      <c r="K231" s="82"/>
      <c r="L231" s="83"/>
    </row>
    <row r="232" spans="1:12" s="75" customFormat="1" ht="18" customHeight="1">
      <c r="A232" s="77">
        <v>199</v>
      </c>
      <c r="B232" s="43"/>
      <c r="C232" s="44"/>
      <c r="D232" s="45"/>
      <c r="E232" s="44"/>
      <c r="F232" s="194"/>
      <c r="G232" s="194"/>
      <c r="H232" s="46"/>
      <c r="I232" s="80"/>
      <c r="J232" s="81"/>
      <c r="K232" s="82"/>
      <c r="L232" s="83"/>
    </row>
    <row r="233" spans="1:12" s="75" customFormat="1" ht="18" customHeight="1" thickBot="1">
      <c r="A233" s="77">
        <v>200</v>
      </c>
      <c r="B233" s="84"/>
      <c r="C233" s="85"/>
      <c r="D233" s="86"/>
      <c r="E233" s="85"/>
      <c r="F233" s="195"/>
      <c r="G233" s="195"/>
      <c r="H233" s="87"/>
      <c r="I233" s="88"/>
      <c r="J233" s="89"/>
      <c r="K233" s="90"/>
      <c r="L233" s="91"/>
    </row>
    <row r="234" spans="1:12" ht="18" customHeight="1" thickTop="1"/>
    <row r="235" spans="1:12" ht="18" customHeight="1"/>
    <row r="236" spans="1:12" ht="18" customHeight="1"/>
  </sheetData>
  <sheetProtection sheet="1" objects="1" scenarios="1"/>
  <mergeCells count="247">
    <mergeCell ref="A1:N1"/>
    <mergeCell ref="A2:N2"/>
    <mergeCell ref="F231:G231"/>
    <mergeCell ref="F232:G232"/>
    <mergeCell ref="F233:G233"/>
    <mergeCell ref="I32:I33"/>
    <mergeCell ref="J32:J33"/>
    <mergeCell ref="K32:K33"/>
    <mergeCell ref="F225:G225"/>
    <mergeCell ref="F226:G226"/>
    <mergeCell ref="F227:G227"/>
    <mergeCell ref="F228:G228"/>
    <mergeCell ref="F229:G229"/>
    <mergeCell ref="F230:G230"/>
    <mergeCell ref="F219:G219"/>
    <mergeCell ref="F220:G220"/>
    <mergeCell ref="F221:G221"/>
    <mergeCell ref="F222:G222"/>
    <mergeCell ref="F223:G223"/>
    <mergeCell ref="F224:G224"/>
    <mergeCell ref="F213:G213"/>
    <mergeCell ref="F214:G214"/>
    <mergeCell ref="F215:G215"/>
    <mergeCell ref="F216:G216"/>
    <mergeCell ref="F217:G217"/>
    <mergeCell ref="F218:G218"/>
    <mergeCell ref="F207:G207"/>
    <mergeCell ref="F208:G208"/>
    <mergeCell ref="F209:G209"/>
    <mergeCell ref="F210:G210"/>
    <mergeCell ref="F211:G211"/>
    <mergeCell ref="F212:G212"/>
    <mergeCell ref="F201:G201"/>
    <mergeCell ref="F202:G202"/>
    <mergeCell ref="F203:G203"/>
    <mergeCell ref="F204:G204"/>
    <mergeCell ref="F205:G205"/>
    <mergeCell ref="F206:G206"/>
    <mergeCell ref="F195:G195"/>
    <mergeCell ref="F196:G196"/>
    <mergeCell ref="F197:G197"/>
    <mergeCell ref="F198:G198"/>
    <mergeCell ref="F199:G199"/>
    <mergeCell ref="F200:G200"/>
    <mergeCell ref="F189:G189"/>
    <mergeCell ref="F190:G190"/>
    <mergeCell ref="F191:G191"/>
    <mergeCell ref="F192:G192"/>
    <mergeCell ref="F193:G193"/>
    <mergeCell ref="F194:G194"/>
    <mergeCell ref="F183:G183"/>
    <mergeCell ref="F184:G184"/>
    <mergeCell ref="F185:G185"/>
    <mergeCell ref="F186:G186"/>
    <mergeCell ref="F187:G187"/>
    <mergeCell ref="F188:G188"/>
    <mergeCell ref="F177:G177"/>
    <mergeCell ref="F178:G178"/>
    <mergeCell ref="F179:G179"/>
    <mergeCell ref="F180:G180"/>
    <mergeCell ref="F181:G181"/>
    <mergeCell ref="F182:G182"/>
    <mergeCell ref="F171:G171"/>
    <mergeCell ref="F172:G172"/>
    <mergeCell ref="F173:G173"/>
    <mergeCell ref="F174:G174"/>
    <mergeCell ref="F175:G175"/>
    <mergeCell ref="F176:G176"/>
    <mergeCell ref="F165:G165"/>
    <mergeCell ref="F166:G166"/>
    <mergeCell ref="F167:G167"/>
    <mergeCell ref="F168:G168"/>
    <mergeCell ref="F169:G169"/>
    <mergeCell ref="F170:G170"/>
    <mergeCell ref="F159:G159"/>
    <mergeCell ref="F160:G160"/>
    <mergeCell ref="F161:G161"/>
    <mergeCell ref="F162:G162"/>
    <mergeCell ref="F163:G163"/>
    <mergeCell ref="F164:G164"/>
    <mergeCell ref="F153:G153"/>
    <mergeCell ref="F154:G154"/>
    <mergeCell ref="F155:G155"/>
    <mergeCell ref="F156:G156"/>
    <mergeCell ref="F157:G157"/>
    <mergeCell ref="F158:G158"/>
    <mergeCell ref="F147:G147"/>
    <mergeCell ref="F148:G148"/>
    <mergeCell ref="F149:G149"/>
    <mergeCell ref="F150:G150"/>
    <mergeCell ref="F151:G151"/>
    <mergeCell ref="F152:G152"/>
    <mergeCell ref="F141:G141"/>
    <mergeCell ref="F142:G142"/>
    <mergeCell ref="F143:G143"/>
    <mergeCell ref="F144:G144"/>
    <mergeCell ref="F145:G145"/>
    <mergeCell ref="F146:G146"/>
    <mergeCell ref="F135:G135"/>
    <mergeCell ref="F136:G136"/>
    <mergeCell ref="F137:G137"/>
    <mergeCell ref="F138:G138"/>
    <mergeCell ref="F139:G139"/>
    <mergeCell ref="F140:G140"/>
    <mergeCell ref="F129:G129"/>
    <mergeCell ref="F130:G130"/>
    <mergeCell ref="F131:G131"/>
    <mergeCell ref="F132:G132"/>
    <mergeCell ref="F133:G133"/>
    <mergeCell ref="F134:G134"/>
    <mergeCell ref="F123:G123"/>
    <mergeCell ref="F124:G124"/>
    <mergeCell ref="F125:G125"/>
    <mergeCell ref="F126:G126"/>
    <mergeCell ref="F127:G127"/>
    <mergeCell ref="F128:G128"/>
    <mergeCell ref="F117:G117"/>
    <mergeCell ref="F118:G118"/>
    <mergeCell ref="F119:G119"/>
    <mergeCell ref="F120:G120"/>
    <mergeCell ref="F121:G121"/>
    <mergeCell ref="F122:G122"/>
    <mergeCell ref="F111:G111"/>
    <mergeCell ref="F112:G112"/>
    <mergeCell ref="F113:G113"/>
    <mergeCell ref="F114:G114"/>
    <mergeCell ref="F115:G115"/>
    <mergeCell ref="F116:G116"/>
    <mergeCell ref="F105:G105"/>
    <mergeCell ref="F106:G106"/>
    <mergeCell ref="F107:G107"/>
    <mergeCell ref="F108:G108"/>
    <mergeCell ref="F109:G109"/>
    <mergeCell ref="F110:G110"/>
    <mergeCell ref="F99:G99"/>
    <mergeCell ref="F100:G100"/>
    <mergeCell ref="F101:G101"/>
    <mergeCell ref="F102:G102"/>
    <mergeCell ref="F103:G103"/>
    <mergeCell ref="F104:G104"/>
    <mergeCell ref="F93:G93"/>
    <mergeCell ref="F94:G94"/>
    <mergeCell ref="F95:G95"/>
    <mergeCell ref="F96:G96"/>
    <mergeCell ref="F97:G97"/>
    <mergeCell ref="F98:G98"/>
    <mergeCell ref="F87:G87"/>
    <mergeCell ref="F88:G88"/>
    <mergeCell ref="F89:G89"/>
    <mergeCell ref="F90:G90"/>
    <mergeCell ref="F91:G91"/>
    <mergeCell ref="F92:G92"/>
    <mergeCell ref="F81:G81"/>
    <mergeCell ref="F82:G82"/>
    <mergeCell ref="F83:G83"/>
    <mergeCell ref="F84:G84"/>
    <mergeCell ref="F85:G85"/>
    <mergeCell ref="F86:G86"/>
    <mergeCell ref="F75:G75"/>
    <mergeCell ref="F76:G76"/>
    <mergeCell ref="F77:G77"/>
    <mergeCell ref="F78:G78"/>
    <mergeCell ref="F79:G79"/>
    <mergeCell ref="F80:G80"/>
    <mergeCell ref="F69:G69"/>
    <mergeCell ref="F70:G70"/>
    <mergeCell ref="F71:G71"/>
    <mergeCell ref="F72:G72"/>
    <mergeCell ref="F73:G73"/>
    <mergeCell ref="F74:G74"/>
    <mergeCell ref="F63:G63"/>
    <mergeCell ref="F64:G64"/>
    <mergeCell ref="F65:G65"/>
    <mergeCell ref="F66:G66"/>
    <mergeCell ref="F67:G67"/>
    <mergeCell ref="F68:G68"/>
    <mergeCell ref="F57:G57"/>
    <mergeCell ref="F58:G58"/>
    <mergeCell ref="F59:G59"/>
    <mergeCell ref="F60:G60"/>
    <mergeCell ref="F61:G61"/>
    <mergeCell ref="F62:G62"/>
    <mergeCell ref="F51:G51"/>
    <mergeCell ref="F52:G52"/>
    <mergeCell ref="F53:G53"/>
    <mergeCell ref="F54:G54"/>
    <mergeCell ref="F55:G55"/>
    <mergeCell ref="F56:G56"/>
    <mergeCell ref="F45:G45"/>
    <mergeCell ref="F46:G46"/>
    <mergeCell ref="F47:G47"/>
    <mergeCell ref="F48:G48"/>
    <mergeCell ref="F49:G49"/>
    <mergeCell ref="F50:G50"/>
    <mergeCell ref="F32:G33"/>
    <mergeCell ref="H32:H33"/>
    <mergeCell ref="F39:G39"/>
    <mergeCell ref="F40:G40"/>
    <mergeCell ref="F41:G41"/>
    <mergeCell ref="F42:G42"/>
    <mergeCell ref="F43:G43"/>
    <mergeCell ref="F44:G44"/>
    <mergeCell ref="F34:G34"/>
    <mergeCell ref="F35:G35"/>
    <mergeCell ref="F36:G36"/>
    <mergeCell ref="F37:G37"/>
    <mergeCell ref="F38:G38"/>
    <mergeCell ref="L32:L33"/>
    <mergeCell ref="A18:B18"/>
    <mergeCell ref="A22:B22"/>
    <mergeCell ref="C22:E22"/>
    <mergeCell ref="F22:I22"/>
    <mergeCell ref="A19:B21"/>
    <mergeCell ref="F19:G19"/>
    <mergeCell ref="F20:G20"/>
    <mergeCell ref="A14:J14"/>
    <mergeCell ref="A15:B15"/>
    <mergeCell ref="C15:I15"/>
    <mergeCell ref="A16:B17"/>
    <mergeCell ref="D16:E16"/>
    <mergeCell ref="G16:I16"/>
    <mergeCell ref="D17:E17"/>
    <mergeCell ref="F17:G17"/>
    <mergeCell ref="F21:G21"/>
    <mergeCell ref="A24:J24"/>
    <mergeCell ref="A25:J25"/>
    <mergeCell ref="A32:A33"/>
    <mergeCell ref="B32:B33"/>
    <mergeCell ref="C32:C33"/>
    <mergeCell ref="D32:D33"/>
    <mergeCell ref="E32:E33"/>
    <mergeCell ref="A5:B5"/>
    <mergeCell ref="A6:B6"/>
    <mergeCell ref="C6:J6"/>
    <mergeCell ref="A11:B11"/>
    <mergeCell ref="C11:J11"/>
    <mergeCell ref="A12:B12"/>
    <mergeCell ref="C12:J12"/>
    <mergeCell ref="A13:B13"/>
    <mergeCell ref="C13:J13"/>
    <mergeCell ref="A7:B7"/>
    <mergeCell ref="C7:J7"/>
    <mergeCell ref="A8:B9"/>
    <mergeCell ref="C8:J8"/>
    <mergeCell ref="C9:J9"/>
    <mergeCell ref="A10:B10"/>
    <mergeCell ref="C10:J10"/>
  </mergeCells>
  <phoneticPr fontId="4"/>
  <dataValidations count="7">
    <dataValidation type="list" allowBlank="1" showInputMessage="1" showErrorMessage="1" sqref="C16:C17 J34:J233 L34:L233" xr:uid="{00000000-0002-0000-0100-000000000000}">
      <formula1>"○"</formula1>
    </dataValidation>
    <dataValidation type="list" allowBlank="1" showInputMessage="1" showErrorMessage="1" sqref="E18" xr:uid="{00000000-0002-0000-0100-000001000000}">
      <formula1>"11,12,1,2"</formula1>
    </dataValidation>
    <dataValidation type="list" allowBlank="1" showInputMessage="1" showErrorMessage="1" sqref="G18" xr:uid="{00000000-0002-0000-0100-000002000000}">
      <formula1>"1,2,3,4,5,6,7,8,9,10,11,12,13,14,15,16,17,18,19,20,21,22,23,24,25,26,27,28,29,30,31"</formula1>
    </dataValidation>
    <dataValidation type="list" allowBlank="1" showInputMessage="1" showErrorMessage="1" sqref="F17:G17" xr:uid="{00000000-0002-0000-0100-000003000000}">
      <formula1>"(校舎を選択),旭川校,札幌校,函館校,青森校,仙台校,秋田校,津田沼校,大宮校,東京校,お茶の水校,池袋校,立川校,町田校,横浜校,新潟校,静岡校,名古屋校,金沢校,京都校,大阪校,難波校,神戸校,岡山校,広島校,高松校,松山校,北九州校,福岡校,長崎校,熊本校,大分校,鹿児島校"</formula1>
    </dataValidation>
    <dataValidation type="list" allowBlank="1" showInputMessage="1" showErrorMessage="1" sqref="C18" xr:uid="{00000000-0002-0000-0100-000004000000}">
      <formula1>"2022,2023"</formula1>
    </dataValidation>
    <dataValidation type="list" allowBlank="1" showInputMessage="1" showErrorMessage="1" sqref="I34:I233" xr:uid="{00000000-0002-0000-0100-000005000000}">
      <formula1>"大学,東京アカデミー"</formula1>
    </dataValidation>
    <dataValidation type="list" allowBlank="1" showInputMessage="1" showErrorMessage="1" sqref="K34:K233" xr:uid="{00000000-0002-0000-0100-000006000000}">
      <formula1>"小学校全科,中学国語,高校国語,中学社会,高校世界史,高校日本史,高校地理,高校公民,中学数学,高校数学,中学理科,高校物理,高校化学,高校生物,中学音楽,高校音楽,中学保健体育,高校保健体育,中学家庭,高校家庭,中学英語,高校英語,養護教諭"</formula1>
    </dataValidation>
  </dataValidations>
  <hyperlinks>
    <hyperlink ref="F34" r:id="rId1" xr:uid="{00000000-0004-0000-0100-000000000000}"/>
  </hyperlinks>
  <pageMargins left="0.31496062992125984" right="0.31496062992125984" top="0.35433070866141736" bottom="0.35433070866141736" header="0" footer="0"/>
  <pageSetup paperSize="9" orientation="landscape" r:id="rId2"/>
  <rowBreaks count="1" manualBreakCount="1">
    <brk id="28" max="1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36"/>
  <sheetViews>
    <sheetView view="pageBreakPreview" zoomScaleNormal="100" zoomScaleSheetLayoutView="100" workbookViewId="0">
      <selection activeCell="C19" sqref="C19"/>
    </sheetView>
  </sheetViews>
  <sheetFormatPr defaultRowHeight="13.5"/>
  <cols>
    <col min="1" max="14" width="10.25" style="19" customWidth="1"/>
    <col min="15" max="16" width="10.875" style="19" customWidth="1"/>
    <col min="17" max="18" width="6.625" style="19" customWidth="1"/>
    <col min="19" max="19" width="3.125" style="19" customWidth="1"/>
    <col min="20" max="16384" width="9" style="19"/>
  </cols>
  <sheetData>
    <row r="1" spans="1:17" ht="24.75" customHeight="1">
      <c r="A1" s="138" t="s">
        <v>178</v>
      </c>
      <c r="B1" s="138"/>
      <c r="C1" s="138"/>
      <c r="D1" s="138"/>
      <c r="E1" s="138"/>
      <c r="F1" s="138"/>
      <c r="G1" s="138"/>
      <c r="H1" s="138"/>
      <c r="I1" s="138"/>
      <c r="J1" s="138"/>
      <c r="K1" s="138"/>
      <c r="L1" s="138"/>
      <c r="M1" s="138"/>
      <c r="N1" s="138"/>
      <c r="O1" s="18"/>
      <c r="P1" s="18"/>
      <c r="Q1" s="18"/>
    </row>
    <row r="2" spans="1:17" ht="24.75" customHeight="1">
      <c r="A2" s="139" t="s">
        <v>24</v>
      </c>
      <c r="B2" s="139"/>
      <c r="C2" s="139"/>
      <c r="D2" s="139"/>
      <c r="E2" s="139"/>
      <c r="F2" s="139"/>
      <c r="G2" s="139"/>
      <c r="H2" s="139"/>
      <c r="I2" s="139"/>
      <c r="J2" s="139"/>
      <c r="K2" s="139"/>
      <c r="L2" s="139"/>
      <c r="M2" s="139"/>
      <c r="N2" s="139"/>
      <c r="O2" s="20"/>
      <c r="P2" s="20"/>
      <c r="Q2" s="20"/>
    </row>
    <row r="3" spans="1:17" ht="8.25" customHeight="1"/>
    <row r="4" spans="1:17" ht="21.75" customHeight="1" thickBot="1">
      <c r="A4" s="19" t="s">
        <v>0</v>
      </c>
      <c r="K4" s="21"/>
      <c r="L4" s="21"/>
    </row>
    <row r="5" spans="1:17" ht="21.75" customHeight="1">
      <c r="A5" s="107" t="s">
        <v>1</v>
      </c>
      <c r="B5" s="108"/>
      <c r="C5" s="10"/>
      <c r="D5" s="22" t="s">
        <v>41</v>
      </c>
      <c r="E5" s="11"/>
      <c r="F5" s="22" t="s">
        <v>43</v>
      </c>
      <c r="G5" s="11"/>
      <c r="H5" s="22" t="s">
        <v>44</v>
      </c>
      <c r="I5" s="22"/>
      <c r="J5" s="23"/>
      <c r="K5" s="24"/>
      <c r="L5" s="24"/>
    </row>
    <row r="6" spans="1:17" ht="21.75" customHeight="1">
      <c r="A6" s="107" t="s">
        <v>2</v>
      </c>
      <c r="B6" s="108"/>
      <c r="C6" s="169"/>
      <c r="D6" s="170"/>
      <c r="E6" s="170"/>
      <c r="F6" s="170"/>
      <c r="G6" s="170"/>
      <c r="H6" s="170"/>
      <c r="I6" s="170"/>
      <c r="J6" s="171"/>
      <c r="K6" s="25"/>
      <c r="L6" s="25"/>
    </row>
    <row r="7" spans="1:17" ht="21.75" customHeight="1">
      <c r="A7" s="107" t="s">
        <v>23</v>
      </c>
      <c r="B7" s="108"/>
      <c r="C7" s="115"/>
      <c r="D7" s="116"/>
      <c r="E7" s="116"/>
      <c r="F7" s="116"/>
      <c r="G7" s="116"/>
      <c r="H7" s="116"/>
      <c r="I7" s="116"/>
      <c r="J7" s="117"/>
      <c r="K7" s="25"/>
      <c r="L7" s="25"/>
    </row>
    <row r="8" spans="1:17" ht="21.75" customHeight="1">
      <c r="A8" s="107" t="s">
        <v>3</v>
      </c>
      <c r="B8" s="108"/>
      <c r="C8" s="118" t="s">
        <v>4</v>
      </c>
      <c r="D8" s="119"/>
      <c r="E8" s="119"/>
      <c r="F8" s="119"/>
      <c r="G8" s="119"/>
      <c r="H8" s="119"/>
      <c r="I8" s="119"/>
      <c r="J8" s="120"/>
      <c r="K8" s="25"/>
      <c r="L8" s="26"/>
      <c r="M8" s="26"/>
    </row>
    <row r="9" spans="1:17" ht="21.75" customHeight="1">
      <c r="A9" s="107"/>
      <c r="B9" s="108"/>
      <c r="C9" s="177"/>
      <c r="D9" s="178"/>
      <c r="E9" s="178"/>
      <c r="F9" s="178"/>
      <c r="G9" s="178"/>
      <c r="H9" s="178"/>
      <c r="I9" s="178"/>
      <c r="J9" s="179"/>
      <c r="K9" s="25"/>
      <c r="L9" s="25"/>
      <c r="M9" s="26"/>
    </row>
    <row r="10" spans="1:17" ht="21.75" customHeight="1">
      <c r="A10" s="165" t="s">
        <v>5</v>
      </c>
      <c r="B10" s="166"/>
      <c r="C10" s="109"/>
      <c r="D10" s="110"/>
      <c r="E10" s="110"/>
      <c r="F10" s="110"/>
      <c r="G10" s="110"/>
      <c r="H10" s="110"/>
      <c r="I10" s="110"/>
      <c r="J10" s="111"/>
      <c r="K10" s="25"/>
      <c r="L10" s="25"/>
    </row>
    <row r="11" spans="1:17" ht="21.75" customHeight="1">
      <c r="A11" s="167" t="s">
        <v>6</v>
      </c>
      <c r="B11" s="168"/>
      <c r="C11" s="112"/>
      <c r="D11" s="113"/>
      <c r="E11" s="113"/>
      <c r="F11" s="113"/>
      <c r="G11" s="113"/>
      <c r="H11" s="113"/>
      <c r="I11" s="113"/>
      <c r="J11" s="114"/>
      <c r="K11" s="25"/>
      <c r="L11" s="25"/>
    </row>
    <row r="12" spans="1:17" ht="21.75" customHeight="1">
      <c r="A12" s="107" t="s">
        <v>7</v>
      </c>
      <c r="B12" s="108"/>
      <c r="C12" s="115"/>
      <c r="D12" s="116"/>
      <c r="E12" s="116"/>
      <c r="F12" s="116"/>
      <c r="G12" s="116"/>
      <c r="H12" s="116"/>
      <c r="I12" s="116"/>
      <c r="J12" s="117"/>
      <c r="K12" s="25"/>
      <c r="L12" s="25"/>
    </row>
    <row r="13" spans="1:17" ht="21.75" customHeight="1" thickBot="1">
      <c r="A13" s="107" t="s">
        <v>8</v>
      </c>
      <c r="B13" s="108"/>
      <c r="C13" s="162" t="s">
        <v>9</v>
      </c>
      <c r="D13" s="163"/>
      <c r="E13" s="163"/>
      <c r="F13" s="163"/>
      <c r="G13" s="163"/>
      <c r="H13" s="163"/>
      <c r="I13" s="163"/>
      <c r="J13" s="164"/>
      <c r="K13" s="25"/>
      <c r="L13" s="25"/>
    </row>
    <row r="14" spans="1:17" ht="8.25" customHeight="1" thickBot="1">
      <c r="A14" s="137"/>
      <c r="B14" s="137"/>
      <c r="C14" s="137"/>
      <c r="D14" s="137"/>
      <c r="E14" s="137"/>
      <c r="F14" s="137"/>
      <c r="G14" s="137"/>
      <c r="H14" s="137"/>
      <c r="I14" s="137"/>
      <c r="J14" s="137"/>
      <c r="K14" s="27"/>
      <c r="L14" s="27"/>
      <c r="M14" s="26"/>
    </row>
    <row r="15" spans="1:17" ht="21.75" customHeight="1" thickBot="1">
      <c r="A15" s="107" t="s">
        <v>10</v>
      </c>
      <c r="B15" s="108"/>
      <c r="C15" s="155" t="s">
        <v>77</v>
      </c>
      <c r="D15" s="156"/>
      <c r="E15" s="156"/>
      <c r="F15" s="156"/>
      <c r="G15" s="156"/>
      <c r="H15" s="156"/>
      <c r="I15" s="157"/>
      <c r="K15" s="57" t="s">
        <v>51</v>
      </c>
      <c r="L15" s="58" t="s">
        <v>52</v>
      </c>
      <c r="M15" s="59" t="s">
        <v>51</v>
      </c>
      <c r="N15" s="58" t="s">
        <v>52</v>
      </c>
    </row>
    <row r="16" spans="1:17" ht="21.75" customHeight="1" thickBot="1">
      <c r="A16" s="143" t="s">
        <v>11</v>
      </c>
      <c r="B16" s="144"/>
      <c r="C16" s="6"/>
      <c r="D16" s="172" t="s">
        <v>12</v>
      </c>
      <c r="E16" s="173"/>
      <c r="F16" s="60">
        <f>COUNTIF($I$34:$I$233,"大学")</f>
        <v>1</v>
      </c>
      <c r="G16" s="192" t="s">
        <v>13</v>
      </c>
      <c r="H16" s="174"/>
      <c r="I16" s="176"/>
      <c r="K16" s="57" t="s">
        <v>53</v>
      </c>
      <c r="L16" s="58">
        <f>COUNTIF($K$34:$K$233,K16)</f>
        <v>1</v>
      </c>
      <c r="M16" s="61" t="s">
        <v>66</v>
      </c>
      <c r="N16" s="58">
        <f t="shared" ref="N16:N24" si="0">COUNTIF($K$34:$K$233,M16)</f>
        <v>0</v>
      </c>
    </row>
    <row r="17" spans="1:14" ht="21.75" customHeight="1" thickBot="1">
      <c r="A17" s="143"/>
      <c r="B17" s="144"/>
      <c r="C17" s="7"/>
      <c r="D17" s="158" t="s">
        <v>14</v>
      </c>
      <c r="E17" s="159"/>
      <c r="F17" s="160" t="s">
        <v>16</v>
      </c>
      <c r="G17" s="161"/>
      <c r="H17" s="60">
        <f>COUNTIF($I$34:$I$233,"東京アカデミー")</f>
        <v>0</v>
      </c>
      <c r="I17" s="5" t="s">
        <v>15</v>
      </c>
      <c r="K17" s="57" t="s">
        <v>55</v>
      </c>
      <c r="L17" s="58">
        <f t="shared" ref="L17:L27" si="1">COUNTIF($K$34:$K$233,K17)</f>
        <v>0</v>
      </c>
      <c r="M17" s="59" t="s">
        <v>67</v>
      </c>
      <c r="N17" s="58">
        <f t="shared" si="0"/>
        <v>0</v>
      </c>
    </row>
    <row r="18" spans="1:14" ht="21.75" customHeight="1">
      <c r="A18" s="107" t="s">
        <v>42</v>
      </c>
      <c r="B18" s="108"/>
      <c r="C18" s="92">
        <v>2023</v>
      </c>
      <c r="D18" s="29" t="s">
        <v>41</v>
      </c>
      <c r="E18" s="8"/>
      <c r="F18" s="2" t="s">
        <v>17</v>
      </c>
      <c r="G18" s="9"/>
      <c r="H18" s="13" t="s">
        <v>18</v>
      </c>
      <c r="I18" s="14"/>
      <c r="K18" s="57" t="s">
        <v>56</v>
      </c>
      <c r="L18" s="58">
        <f t="shared" si="1"/>
        <v>0</v>
      </c>
      <c r="M18" s="59" t="s">
        <v>68</v>
      </c>
      <c r="N18" s="58">
        <f t="shared" si="0"/>
        <v>0</v>
      </c>
    </row>
    <row r="19" spans="1:14" ht="21.75" customHeight="1">
      <c r="A19" s="185" t="s">
        <v>19</v>
      </c>
      <c r="B19" s="186"/>
      <c r="C19" s="62" t="s">
        <v>46</v>
      </c>
      <c r="D19" s="63">
        <v>1700</v>
      </c>
      <c r="E19" s="64" t="s">
        <v>20</v>
      </c>
      <c r="F19" s="191">
        <f>COUNTIF($J$34:$J$233,"○")</f>
        <v>1</v>
      </c>
      <c r="G19" s="191">
        <f>COUNTIF($I$34:$I$233,"大学")</f>
        <v>1</v>
      </c>
      <c r="H19" s="16" t="s">
        <v>54</v>
      </c>
      <c r="I19" s="15"/>
      <c r="K19" s="57" t="s">
        <v>57</v>
      </c>
      <c r="L19" s="58">
        <f t="shared" si="1"/>
        <v>0</v>
      </c>
      <c r="M19" s="59" t="s">
        <v>69</v>
      </c>
      <c r="N19" s="58">
        <f t="shared" si="0"/>
        <v>0</v>
      </c>
    </row>
    <row r="20" spans="1:14" ht="21.75" customHeight="1">
      <c r="A20" s="187"/>
      <c r="B20" s="188"/>
      <c r="C20" s="65" t="s">
        <v>47</v>
      </c>
      <c r="D20" s="66">
        <v>1700</v>
      </c>
      <c r="E20" s="67" t="s">
        <v>20</v>
      </c>
      <c r="F20" s="191">
        <f>COUNTA(K34:K233)</f>
        <v>1</v>
      </c>
      <c r="G20" s="191"/>
      <c r="H20" s="16" t="s">
        <v>54</v>
      </c>
      <c r="I20" s="15"/>
      <c r="K20" s="57" t="s">
        <v>58</v>
      </c>
      <c r="L20" s="58">
        <f t="shared" si="1"/>
        <v>0</v>
      </c>
      <c r="M20" s="59" t="s">
        <v>70</v>
      </c>
      <c r="N20" s="58">
        <f t="shared" si="0"/>
        <v>0</v>
      </c>
    </row>
    <row r="21" spans="1:14" ht="21.75" customHeight="1" thickBot="1">
      <c r="A21" s="189"/>
      <c r="B21" s="190"/>
      <c r="C21" s="68" t="s">
        <v>45</v>
      </c>
      <c r="D21" s="69">
        <v>1700</v>
      </c>
      <c r="E21" s="67" t="s">
        <v>20</v>
      </c>
      <c r="F21" s="193">
        <f>COUNTIF($L$34:$L$233,"○")</f>
        <v>1</v>
      </c>
      <c r="G21" s="193">
        <f>COUNTIF($I$34:$I$233,"大学")</f>
        <v>1</v>
      </c>
      <c r="H21" s="70" t="s">
        <v>54</v>
      </c>
      <c r="I21" s="71"/>
      <c r="K21" s="57" t="s">
        <v>59</v>
      </c>
      <c r="L21" s="58">
        <f t="shared" si="1"/>
        <v>0</v>
      </c>
      <c r="M21" s="59" t="s">
        <v>71</v>
      </c>
      <c r="N21" s="58">
        <f t="shared" si="0"/>
        <v>0</v>
      </c>
    </row>
    <row r="22" spans="1:14" ht="21.75" customHeight="1" thickBot="1">
      <c r="A22" s="143" t="s">
        <v>21</v>
      </c>
      <c r="B22" s="144"/>
      <c r="C22" s="145" t="s">
        <v>22</v>
      </c>
      <c r="D22" s="146"/>
      <c r="E22" s="146"/>
      <c r="F22" s="148">
        <f>D19*F19+D20*F20+D21*F21</f>
        <v>5100</v>
      </c>
      <c r="G22" s="149"/>
      <c r="H22" s="149"/>
      <c r="I22" s="150"/>
      <c r="K22" s="57" t="s">
        <v>60</v>
      </c>
      <c r="L22" s="58">
        <f t="shared" si="1"/>
        <v>0</v>
      </c>
      <c r="M22" s="59" t="s">
        <v>72</v>
      </c>
      <c r="N22" s="58">
        <f t="shared" si="0"/>
        <v>0</v>
      </c>
    </row>
    <row r="23" spans="1:14" s="75" customFormat="1" ht="21.75" customHeight="1">
      <c r="A23" s="72"/>
      <c r="B23" s="72"/>
      <c r="C23" s="73"/>
      <c r="D23" s="73"/>
      <c r="E23" s="73"/>
      <c r="F23" s="74"/>
      <c r="G23" s="74"/>
      <c r="H23" s="74"/>
      <c r="I23" s="74"/>
      <c r="K23" s="61" t="s">
        <v>61</v>
      </c>
      <c r="L23" s="76">
        <f t="shared" si="1"/>
        <v>0</v>
      </c>
      <c r="M23" s="59" t="s">
        <v>73</v>
      </c>
      <c r="N23" s="76">
        <f t="shared" si="0"/>
        <v>0</v>
      </c>
    </row>
    <row r="24" spans="1:14" s="75" customFormat="1" ht="21.75" customHeight="1">
      <c r="A24" s="140" t="s">
        <v>172</v>
      </c>
      <c r="B24" s="140"/>
      <c r="C24" s="140"/>
      <c r="D24" s="140"/>
      <c r="E24" s="140"/>
      <c r="F24" s="140"/>
      <c r="G24" s="140"/>
      <c r="H24" s="140"/>
      <c r="I24" s="140"/>
      <c r="J24" s="140"/>
      <c r="K24" s="61" t="s">
        <v>62</v>
      </c>
      <c r="L24" s="76">
        <f t="shared" si="1"/>
        <v>0</v>
      </c>
      <c r="M24" s="59" t="s">
        <v>74</v>
      </c>
      <c r="N24" s="76">
        <f t="shared" si="0"/>
        <v>0</v>
      </c>
    </row>
    <row r="25" spans="1:14" s="75" customFormat="1" ht="21.75" customHeight="1">
      <c r="A25" s="122" t="s">
        <v>76</v>
      </c>
      <c r="B25" s="122"/>
      <c r="C25" s="122"/>
      <c r="D25" s="122"/>
      <c r="E25" s="122"/>
      <c r="F25" s="122"/>
      <c r="G25" s="122"/>
      <c r="H25" s="122"/>
      <c r="I25" s="122"/>
      <c r="J25" s="122"/>
      <c r="K25" s="61" t="s">
        <v>63</v>
      </c>
      <c r="L25" s="76">
        <f t="shared" si="1"/>
        <v>0</v>
      </c>
      <c r="M25" s="59" t="s">
        <v>75</v>
      </c>
      <c r="N25" s="76">
        <f>COUNTIF($K$34:$K$233,M25)</f>
        <v>0</v>
      </c>
    </row>
    <row r="26" spans="1:14" s="75" customFormat="1" ht="21.75" customHeight="1">
      <c r="A26" s="72"/>
      <c r="B26" s="72"/>
      <c r="C26" s="73"/>
      <c r="D26" s="73"/>
      <c r="E26" s="73"/>
      <c r="F26" s="74"/>
      <c r="G26" s="74"/>
      <c r="H26" s="74"/>
      <c r="I26" s="74"/>
      <c r="K26" s="61" t="s">
        <v>64</v>
      </c>
      <c r="L26" s="76">
        <f t="shared" si="1"/>
        <v>0</v>
      </c>
      <c r="M26" s="61"/>
      <c r="N26" s="76"/>
    </row>
    <row r="27" spans="1:14" s="75" customFormat="1" ht="21.75" customHeight="1">
      <c r="A27" s="72"/>
      <c r="B27" s="72"/>
      <c r="C27" s="73"/>
      <c r="D27" s="73"/>
      <c r="E27" s="73"/>
      <c r="F27" s="74"/>
      <c r="G27" s="74"/>
      <c r="H27" s="74"/>
      <c r="I27" s="74"/>
      <c r="K27" s="61" t="s">
        <v>65</v>
      </c>
      <c r="L27" s="76">
        <f t="shared" si="1"/>
        <v>0</v>
      </c>
      <c r="M27" s="61"/>
      <c r="N27" s="76"/>
    </row>
    <row r="28" spans="1:14" ht="21.75" customHeight="1">
      <c r="K28" s="61" t="s">
        <v>170</v>
      </c>
      <c r="L28" s="76">
        <f t="shared" ref="L28" si="2">COUNTIF($K$34:$K$233,K28)</f>
        <v>0</v>
      </c>
    </row>
    <row r="29" spans="1:14" ht="65.25" customHeight="1">
      <c r="A29" s="36"/>
      <c r="B29" s="36"/>
      <c r="C29" s="36"/>
      <c r="D29" s="36"/>
      <c r="E29" s="36"/>
      <c r="F29" s="36"/>
      <c r="G29" s="36"/>
      <c r="H29" s="36"/>
    </row>
    <row r="30" spans="1:14" s="38" customFormat="1" ht="27.75" customHeight="1">
      <c r="A30" s="37"/>
      <c r="B30" s="37"/>
      <c r="C30" s="37"/>
      <c r="D30" s="37"/>
      <c r="E30" s="37"/>
      <c r="F30" s="37"/>
      <c r="G30" s="37"/>
      <c r="H30" s="37"/>
      <c r="I30" s="37"/>
      <c r="K30" s="39"/>
    </row>
    <row r="31" spans="1:14" s="38" customFormat="1" ht="25.5" customHeight="1" thickBot="1">
      <c r="A31" s="40" t="s">
        <v>48</v>
      </c>
      <c r="G31" s="41"/>
      <c r="K31" s="39"/>
    </row>
    <row r="32" spans="1:14" s="75" customFormat="1" ht="18.600000000000001" customHeight="1" thickTop="1">
      <c r="A32" s="123" t="s">
        <v>25</v>
      </c>
      <c r="B32" s="125" t="s">
        <v>35</v>
      </c>
      <c r="C32" s="127" t="s">
        <v>26</v>
      </c>
      <c r="D32" s="129" t="s">
        <v>36</v>
      </c>
      <c r="E32" s="131" t="s">
        <v>27</v>
      </c>
      <c r="F32" s="141" t="s">
        <v>37</v>
      </c>
      <c r="G32" s="141"/>
      <c r="H32" s="133" t="s">
        <v>38</v>
      </c>
      <c r="I32" s="196" t="s">
        <v>28</v>
      </c>
      <c r="J32" s="198" t="s">
        <v>46</v>
      </c>
      <c r="K32" s="200" t="s">
        <v>47</v>
      </c>
      <c r="L32" s="183" t="s">
        <v>45</v>
      </c>
    </row>
    <row r="33" spans="1:12" s="75" customFormat="1" ht="18.600000000000001" customHeight="1">
      <c r="A33" s="124"/>
      <c r="B33" s="126"/>
      <c r="C33" s="128"/>
      <c r="D33" s="130"/>
      <c r="E33" s="132"/>
      <c r="F33" s="142"/>
      <c r="G33" s="142"/>
      <c r="H33" s="134"/>
      <c r="I33" s="197"/>
      <c r="J33" s="199"/>
      <c r="K33" s="201"/>
      <c r="L33" s="184"/>
    </row>
    <row r="34" spans="1:12" s="75" customFormat="1" ht="18" customHeight="1">
      <c r="A34" s="77">
        <v>1</v>
      </c>
      <c r="B34" s="43" t="s">
        <v>29</v>
      </c>
      <c r="C34" s="44" t="s">
        <v>30</v>
      </c>
      <c r="D34" s="45" t="str">
        <f>PHONETIC(B34)</f>
        <v>トウキョウ</v>
      </c>
      <c r="E34" s="44" t="str">
        <f>PHONETIC(C34)</f>
        <v>ハナコ</v>
      </c>
      <c r="F34" s="180" t="s">
        <v>40</v>
      </c>
      <c r="G34" s="180"/>
      <c r="H34" s="46">
        <v>20190101</v>
      </c>
      <c r="I34" s="80" t="s">
        <v>31</v>
      </c>
      <c r="J34" s="81" t="s">
        <v>34</v>
      </c>
      <c r="K34" s="82" t="s">
        <v>32</v>
      </c>
      <c r="L34" s="83" t="s">
        <v>34</v>
      </c>
    </row>
    <row r="35" spans="1:12" s="75" customFormat="1" ht="18" customHeight="1">
      <c r="A35" s="77">
        <v>2</v>
      </c>
      <c r="B35" s="43"/>
      <c r="C35" s="44"/>
      <c r="D35" s="45"/>
      <c r="E35" s="44"/>
      <c r="F35" s="180"/>
      <c r="G35" s="194"/>
      <c r="H35" s="46"/>
      <c r="I35" s="80"/>
      <c r="J35" s="81"/>
      <c r="K35" s="82"/>
      <c r="L35" s="83"/>
    </row>
    <row r="36" spans="1:12" s="75" customFormat="1" ht="18" customHeight="1">
      <c r="A36" s="77">
        <v>3</v>
      </c>
      <c r="B36" s="43"/>
      <c r="C36" s="44"/>
      <c r="D36" s="45"/>
      <c r="E36" s="44"/>
      <c r="F36" s="194"/>
      <c r="G36" s="194"/>
      <c r="H36" s="46"/>
      <c r="I36" s="80"/>
      <c r="J36" s="81"/>
      <c r="K36" s="82"/>
      <c r="L36" s="83"/>
    </row>
    <row r="37" spans="1:12" s="75" customFormat="1" ht="18" customHeight="1">
      <c r="A37" s="77">
        <v>4</v>
      </c>
      <c r="B37" s="43"/>
      <c r="C37" s="44"/>
      <c r="D37" s="45"/>
      <c r="E37" s="44"/>
      <c r="F37" s="194"/>
      <c r="G37" s="194"/>
      <c r="H37" s="46"/>
      <c r="I37" s="80"/>
      <c r="J37" s="81"/>
      <c r="K37" s="82"/>
      <c r="L37" s="83"/>
    </row>
    <row r="38" spans="1:12" s="75" customFormat="1" ht="18" customHeight="1">
      <c r="A38" s="77">
        <v>5</v>
      </c>
      <c r="B38" s="43"/>
      <c r="C38" s="44"/>
      <c r="D38" s="45"/>
      <c r="E38" s="44"/>
      <c r="F38" s="194"/>
      <c r="G38" s="194"/>
      <c r="H38" s="46"/>
      <c r="I38" s="80"/>
      <c r="J38" s="81"/>
      <c r="K38" s="82"/>
      <c r="L38" s="83"/>
    </row>
    <row r="39" spans="1:12" s="75" customFormat="1" ht="18" customHeight="1">
      <c r="A39" s="77">
        <v>6</v>
      </c>
      <c r="B39" s="43"/>
      <c r="C39" s="44"/>
      <c r="D39" s="45"/>
      <c r="E39" s="44"/>
      <c r="F39" s="194"/>
      <c r="G39" s="194"/>
      <c r="H39" s="46"/>
      <c r="I39" s="80"/>
      <c r="J39" s="81"/>
      <c r="K39" s="82"/>
      <c r="L39" s="83"/>
    </row>
    <row r="40" spans="1:12" s="75" customFormat="1" ht="18" customHeight="1">
      <c r="A40" s="77">
        <v>7</v>
      </c>
      <c r="B40" s="43"/>
      <c r="C40" s="44"/>
      <c r="D40" s="45"/>
      <c r="E40" s="44"/>
      <c r="F40" s="194"/>
      <c r="G40" s="194"/>
      <c r="H40" s="46"/>
      <c r="I40" s="80"/>
      <c r="J40" s="81"/>
      <c r="K40" s="82"/>
      <c r="L40" s="83"/>
    </row>
    <row r="41" spans="1:12" s="75" customFormat="1" ht="18" customHeight="1">
      <c r="A41" s="77">
        <v>8</v>
      </c>
      <c r="B41" s="43"/>
      <c r="C41" s="44"/>
      <c r="D41" s="45"/>
      <c r="E41" s="44"/>
      <c r="F41" s="194"/>
      <c r="G41" s="194"/>
      <c r="H41" s="46"/>
      <c r="I41" s="80"/>
      <c r="J41" s="81"/>
      <c r="K41" s="82"/>
      <c r="L41" s="83"/>
    </row>
    <row r="42" spans="1:12" s="75" customFormat="1" ht="18" customHeight="1">
      <c r="A42" s="77">
        <v>9</v>
      </c>
      <c r="B42" s="43"/>
      <c r="C42" s="44"/>
      <c r="D42" s="45"/>
      <c r="E42" s="44"/>
      <c r="F42" s="194"/>
      <c r="G42" s="194"/>
      <c r="H42" s="46"/>
      <c r="I42" s="80"/>
      <c r="J42" s="81"/>
      <c r="K42" s="82"/>
      <c r="L42" s="83"/>
    </row>
    <row r="43" spans="1:12" s="75" customFormat="1" ht="18" customHeight="1">
      <c r="A43" s="77">
        <v>10</v>
      </c>
      <c r="B43" s="43"/>
      <c r="C43" s="44"/>
      <c r="D43" s="45"/>
      <c r="E43" s="44"/>
      <c r="F43" s="194"/>
      <c r="G43" s="194"/>
      <c r="H43" s="46"/>
      <c r="I43" s="80"/>
      <c r="J43" s="81"/>
      <c r="K43" s="82"/>
      <c r="L43" s="83"/>
    </row>
    <row r="44" spans="1:12" s="75" customFormat="1" ht="18" customHeight="1">
      <c r="A44" s="77">
        <v>11</v>
      </c>
      <c r="B44" s="43"/>
      <c r="C44" s="44"/>
      <c r="D44" s="45"/>
      <c r="E44" s="44"/>
      <c r="F44" s="194"/>
      <c r="G44" s="194"/>
      <c r="H44" s="46"/>
      <c r="I44" s="80"/>
      <c r="J44" s="81"/>
      <c r="K44" s="82"/>
      <c r="L44" s="83"/>
    </row>
    <row r="45" spans="1:12" s="75" customFormat="1" ht="18" customHeight="1">
      <c r="A45" s="77">
        <v>12</v>
      </c>
      <c r="B45" s="43"/>
      <c r="C45" s="44"/>
      <c r="D45" s="45"/>
      <c r="E45" s="44"/>
      <c r="F45" s="194"/>
      <c r="G45" s="194"/>
      <c r="H45" s="46"/>
      <c r="I45" s="80"/>
      <c r="J45" s="81"/>
      <c r="K45" s="82"/>
      <c r="L45" s="83"/>
    </row>
    <row r="46" spans="1:12" s="75" customFormat="1" ht="18" customHeight="1">
      <c r="A46" s="77">
        <v>13</v>
      </c>
      <c r="B46" s="43"/>
      <c r="C46" s="44"/>
      <c r="D46" s="45"/>
      <c r="E46" s="44"/>
      <c r="F46" s="194"/>
      <c r="G46" s="194"/>
      <c r="H46" s="46"/>
      <c r="I46" s="80"/>
      <c r="J46" s="81"/>
      <c r="K46" s="82"/>
      <c r="L46" s="83"/>
    </row>
    <row r="47" spans="1:12" s="75" customFormat="1" ht="18" customHeight="1">
      <c r="A47" s="77">
        <v>14</v>
      </c>
      <c r="B47" s="43"/>
      <c r="C47" s="44"/>
      <c r="D47" s="45"/>
      <c r="E47" s="44"/>
      <c r="F47" s="194"/>
      <c r="G47" s="194"/>
      <c r="H47" s="46"/>
      <c r="I47" s="80"/>
      <c r="J47" s="81"/>
      <c r="K47" s="82"/>
      <c r="L47" s="83"/>
    </row>
    <row r="48" spans="1:12" s="75" customFormat="1" ht="18" customHeight="1">
      <c r="A48" s="77">
        <v>15</v>
      </c>
      <c r="B48" s="43"/>
      <c r="C48" s="44"/>
      <c r="D48" s="45"/>
      <c r="E48" s="44"/>
      <c r="F48" s="194"/>
      <c r="G48" s="194"/>
      <c r="H48" s="46"/>
      <c r="I48" s="80"/>
      <c r="J48" s="81"/>
      <c r="K48" s="82"/>
      <c r="L48" s="83"/>
    </row>
    <row r="49" spans="1:15" s="75" customFormat="1" ht="18" customHeight="1">
      <c r="A49" s="77">
        <v>16</v>
      </c>
      <c r="B49" s="43"/>
      <c r="C49" s="44"/>
      <c r="D49" s="45"/>
      <c r="E49" s="44"/>
      <c r="F49" s="194"/>
      <c r="G49" s="194"/>
      <c r="H49" s="46"/>
      <c r="I49" s="80"/>
      <c r="J49" s="81"/>
      <c r="K49" s="82"/>
      <c r="L49" s="83"/>
    </row>
    <row r="50" spans="1:15" s="75" customFormat="1" ht="18" customHeight="1">
      <c r="A50" s="77">
        <v>17</v>
      </c>
      <c r="B50" s="43"/>
      <c r="C50" s="44"/>
      <c r="D50" s="45"/>
      <c r="E50" s="44"/>
      <c r="F50" s="194"/>
      <c r="G50" s="194"/>
      <c r="H50" s="46"/>
      <c r="I50" s="80"/>
      <c r="J50" s="81"/>
      <c r="K50" s="82"/>
      <c r="L50" s="83"/>
    </row>
    <row r="51" spans="1:15" s="75" customFormat="1" ht="18" customHeight="1">
      <c r="A51" s="77">
        <v>18</v>
      </c>
      <c r="B51" s="43"/>
      <c r="C51" s="44"/>
      <c r="D51" s="45"/>
      <c r="E51" s="44"/>
      <c r="F51" s="194"/>
      <c r="G51" s="194"/>
      <c r="H51" s="46"/>
      <c r="I51" s="80"/>
      <c r="J51" s="81"/>
      <c r="K51" s="82"/>
      <c r="L51" s="83"/>
    </row>
    <row r="52" spans="1:15" s="75" customFormat="1" ht="18" customHeight="1">
      <c r="A52" s="77">
        <v>19</v>
      </c>
      <c r="B52" s="43"/>
      <c r="C52" s="44"/>
      <c r="D52" s="45"/>
      <c r="E52" s="44"/>
      <c r="F52" s="194"/>
      <c r="G52" s="194"/>
      <c r="H52" s="46"/>
      <c r="I52" s="80"/>
      <c r="J52" s="81"/>
      <c r="K52" s="82"/>
      <c r="L52" s="83"/>
    </row>
    <row r="53" spans="1:15" s="75" customFormat="1" ht="18" customHeight="1">
      <c r="A53" s="77">
        <v>20</v>
      </c>
      <c r="B53" s="43"/>
      <c r="C53" s="44"/>
      <c r="D53" s="45"/>
      <c r="E53" s="44"/>
      <c r="F53" s="194"/>
      <c r="G53" s="194"/>
      <c r="H53" s="46"/>
      <c r="I53" s="80"/>
      <c r="J53" s="81"/>
      <c r="K53" s="82"/>
      <c r="L53" s="83"/>
    </row>
    <row r="54" spans="1:15" s="78" customFormat="1" ht="18" customHeight="1">
      <c r="A54" s="77">
        <v>21</v>
      </c>
      <c r="B54" s="43"/>
      <c r="C54" s="44"/>
      <c r="D54" s="45"/>
      <c r="E54" s="44"/>
      <c r="F54" s="194"/>
      <c r="G54" s="194"/>
      <c r="H54" s="46"/>
      <c r="I54" s="80"/>
      <c r="J54" s="81"/>
      <c r="K54" s="82"/>
      <c r="L54" s="83"/>
    </row>
    <row r="55" spans="1:15" s="78" customFormat="1" ht="18" customHeight="1">
      <c r="A55" s="77">
        <v>22</v>
      </c>
      <c r="B55" s="43"/>
      <c r="C55" s="44"/>
      <c r="D55" s="45"/>
      <c r="E55" s="44"/>
      <c r="F55" s="194"/>
      <c r="G55" s="194"/>
      <c r="H55" s="46"/>
      <c r="I55" s="80"/>
      <c r="J55" s="81"/>
      <c r="K55" s="82"/>
      <c r="L55" s="83"/>
    </row>
    <row r="56" spans="1:15" s="78" customFormat="1" ht="18" customHeight="1">
      <c r="A56" s="77">
        <v>23</v>
      </c>
      <c r="B56" s="43"/>
      <c r="C56" s="44"/>
      <c r="D56" s="45"/>
      <c r="E56" s="44"/>
      <c r="F56" s="194"/>
      <c r="G56" s="194"/>
      <c r="H56" s="46"/>
      <c r="I56" s="80"/>
      <c r="J56" s="81"/>
      <c r="K56" s="82"/>
      <c r="L56" s="83"/>
    </row>
    <row r="57" spans="1:15" s="78" customFormat="1" ht="18" customHeight="1">
      <c r="A57" s="77">
        <v>24</v>
      </c>
      <c r="B57" s="43"/>
      <c r="C57" s="44"/>
      <c r="D57" s="45"/>
      <c r="E57" s="44"/>
      <c r="F57" s="194"/>
      <c r="G57" s="194"/>
      <c r="H57" s="46"/>
      <c r="I57" s="80"/>
      <c r="J57" s="81"/>
      <c r="K57" s="82"/>
      <c r="L57" s="83"/>
    </row>
    <row r="58" spans="1:15" s="78" customFormat="1" ht="18" customHeight="1">
      <c r="A58" s="77">
        <v>25</v>
      </c>
      <c r="B58" s="43"/>
      <c r="C58" s="44"/>
      <c r="D58" s="45"/>
      <c r="E58" s="44"/>
      <c r="F58" s="194"/>
      <c r="G58" s="194"/>
      <c r="H58" s="46"/>
      <c r="I58" s="80"/>
      <c r="J58" s="81"/>
      <c r="K58" s="82"/>
      <c r="L58" s="83"/>
    </row>
    <row r="59" spans="1:15" s="75" customFormat="1" ht="18" customHeight="1">
      <c r="A59" s="77">
        <v>26</v>
      </c>
      <c r="B59" s="43"/>
      <c r="C59" s="44"/>
      <c r="D59" s="45"/>
      <c r="E59" s="44"/>
      <c r="F59" s="194"/>
      <c r="G59" s="194"/>
      <c r="H59" s="46"/>
      <c r="I59" s="80"/>
      <c r="J59" s="81"/>
      <c r="K59" s="82"/>
      <c r="L59" s="83"/>
      <c r="M59" s="78"/>
      <c r="N59" s="78"/>
      <c r="O59" s="78"/>
    </row>
    <row r="60" spans="1:15" s="75" customFormat="1" ht="18" customHeight="1">
      <c r="A60" s="77">
        <v>27</v>
      </c>
      <c r="B60" s="43"/>
      <c r="C60" s="44"/>
      <c r="D60" s="45"/>
      <c r="E60" s="44"/>
      <c r="F60" s="194"/>
      <c r="G60" s="194"/>
      <c r="H60" s="46"/>
      <c r="I60" s="80"/>
      <c r="J60" s="81"/>
      <c r="K60" s="82"/>
      <c r="L60" s="83"/>
      <c r="M60" s="78"/>
      <c r="N60" s="78"/>
      <c r="O60" s="78"/>
    </row>
    <row r="61" spans="1:15" s="75" customFormat="1" ht="18" customHeight="1">
      <c r="A61" s="77">
        <v>28</v>
      </c>
      <c r="B61" s="43"/>
      <c r="C61" s="44"/>
      <c r="D61" s="45"/>
      <c r="E61" s="44"/>
      <c r="F61" s="194"/>
      <c r="G61" s="194"/>
      <c r="H61" s="46"/>
      <c r="I61" s="80"/>
      <c r="J61" s="81"/>
      <c r="K61" s="82"/>
      <c r="L61" s="83"/>
      <c r="M61" s="78"/>
      <c r="N61" s="78"/>
      <c r="O61" s="78"/>
    </row>
    <row r="62" spans="1:15" s="75" customFormat="1" ht="18" customHeight="1">
      <c r="A62" s="77">
        <v>29</v>
      </c>
      <c r="B62" s="43"/>
      <c r="C62" s="44"/>
      <c r="D62" s="45"/>
      <c r="E62" s="44"/>
      <c r="F62" s="194"/>
      <c r="G62" s="194"/>
      <c r="H62" s="46"/>
      <c r="I62" s="80"/>
      <c r="J62" s="81"/>
      <c r="K62" s="82"/>
      <c r="L62" s="83"/>
      <c r="M62" s="78"/>
      <c r="N62" s="78"/>
      <c r="O62" s="78"/>
    </row>
    <row r="63" spans="1:15" s="75" customFormat="1" ht="18" customHeight="1">
      <c r="A63" s="77">
        <v>30</v>
      </c>
      <c r="B63" s="43"/>
      <c r="C63" s="44"/>
      <c r="D63" s="45"/>
      <c r="E63" s="44"/>
      <c r="F63" s="194"/>
      <c r="G63" s="194"/>
      <c r="H63" s="46"/>
      <c r="I63" s="80"/>
      <c r="J63" s="81"/>
      <c r="K63" s="82"/>
      <c r="L63" s="83"/>
      <c r="M63" s="78"/>
      <c r="N63" s="78"/>
      <c r="O63" s="78"/>
    </row>
    <row r="64" spans="1:15" s="75" customFormat="1" ht="18" customHeight="1">
      <c r="A64" s="77">
        <v>31</v>
      </c>
      <c r="B64" s="43"/>
      <c r="C64" s="44"/>
      <c r="D64" s="45"/>
      <c r="E64" s="44"/>
      <c r="F64" s="194"/>
      <c r="G64" s="194"/>
      <c r="H64" s="46"/>
      <c r="I64" s="80"/>
      <c r="J64" s="81"/>
      <c r="K64" s="82"/>
      <c r="L64" s="83"/>
      <c r="M64" s="78"/>
      <c r="N64" s="78"/>
      <c r="O64" s="78"/>
    </row>
    <row r="65" spans="1:15" s="75" customFormat="1" ht="18" customHeight="1">
      <c r="A65" s="77">
        <v>32</v>
      </c>
      <c r="B65" s="43"/>
      <c r="C65" s="44"/>
      <c r="D65" s="45"/>
      <c r="E65" s="44"/>
      <c r="F65" s="194"/>
      <c r="G65" s="194"/>
      <c r="H65" s="46"/>
      <c r="I65" s="80"/>
      <c r="J65" s="81"/>
      <c r="K65" s="82"/>
      <c r="L65" s="83"/>
      <c r="M65" s="78"/>
      <c r="N65" s="78"/>
      <c r="O65" s="78"/>
    </row>
    <row r="66" spans="1:15" s="75" customFormat="1" ht="18" customHeight="1">
      <c r="A66" s="77">
        <v>33</v>
      </c>
      <c r="B66" s="43"/>
      <c r="C66" s="44"/>
      <c r="D66" s="45"/>
      <c r="E66" s="44"/>
      <c r="F66" s="194"/>
      <c r="G66" s="194"/>
      <c r="H66" s="46"/>
      <c r="I66" s="80"/>
      <c r="J66" s="81"/>
      <c r="K66" s="82"/>
      <c r="L66" s="83"/>
      <c r="M66" s="78"/>
      <c r="N66" s="78"/>
      <c r="O66" s="78"/>
    </row>
    <row r="67" spans="1:15" s="75" customFormat="1" ht="18" customHeight="1">
      <c r="A67" s="77">
        <v>34</v>
      </c>
      <c r="B67" s="43"/>
      <c r="C67" s="44"/>
      <c r="D67" s="45"/>
      <c r="E67" s="44"/>
      <c r="F67" s="194"/>
      <c r="G67" s="194"/>
      <c r="H67" s="46"/>
      <c r="I67" s="80"/>
      <c r="J67" s="81"/>
      <c r="K67" s="82"/>
      <c r="L67" s="83"/>
      <c r="M67" s="78"/>
      <c r="N67" s="78"/>
      <c r="O67" s="78"/>
    </row>
    <row r="68" spans="1:15" s="75" customFormat="1" ht="18" customHeight="1">
      <c r="A68" s="77">
        <v>35</v>
      </c>
      <c r="B68" s="43"/>
      <c r="C68" s="44"/>
      <c r="D68" s="45"/>
      <c r="E68" s="44"/>
      <c r="F68" s="194"/>
      <c r="G68" s="194"/>
      <c r="H68" s="46"/>
      <c r="I68" s="80"/>
      <c r="J68" s="81"/>
      <c r="K68" s="82"/>
      <c r="L68" s="83"/>
      <c r="M68" s="78"/>
      <c r="N68" s="78"/>
      <c r="O68" s="78"/>
    </row>
    <row r="69" spans="1:15" s="75" customFormat="1" ht="18" customHeight="1">
      <c r="A69" s="77">
        <v>36</v>
      </c>
      <c r="B69" s="43"/>
      <c r="C69" s="44"/>
      <c r="D69" s="45"/>
      <c r="E69" s="44"/>
      <c r="F69" s="194"/>
      <c r="G69" s="194"/>
      <c r="H69" s="46"/>
      <c r="I69" s="80"/>
      <c r="J69" s="81"/>
      <c r="K69" s="82"/>
      <c r="L69" s="83"/>
      <c r="M69" s="78"/>
      <c r="N69" s="78"/>
      <c r="O69" s="78"/>
    </row>
    <row r="70" spans="1:15" s="75" customFormat="1" ht="18" customHeight="1">
      <c r="A70" s="77">
        <v>37</v>
      </c>
      <c r="B70" s="43"/>
      <c r="C70" s="44"/>
      <c r="D70" s="45"/>
      <c r="E70" s="44"/>
      <c r="F70" s="194"/>
      <c r="G70" s="194"/>
      <c r="H70" s="46"/>
      <c r="I70" s="80"/>
      <c r="J70" s="81"/>
      <c r="K70" s="82"/>
      <c r="L70" s="83"/>
      <c r="M70" s="78"/>
      <c r="N70" s="78"/>
      <c r="O70" s="78"/>
    </row>
    <row r="71" spans="1:15" s="75" customFormat="1" ht="18" customHeight="1">
      <c r="A71" s="77">
        <v>38</v>
      </c>
      <c r="B71" s="43"/>
      <c r="C71" s="44"/>
      <c r="D71" s="45"/>
      <c r="E71" s="44"/>
      <c r="F71" s="194"/>
      <c r="G71" s="194"/>
      <c r="H71" s="46"/>
      <c r="I71" s="80"/>
      <c r="J71" s="81"/>
      <c r="K71" s="82"/>
      <c r="L71" s="83"/>
      <c r="M71" s="78"/>
      <c r="N71" s="78"/>
      <c r="O71" s="78"/>
    </row>
    <row r="72" spans="1:15" s="75" customFormat="1" ht="18" customHeight="1">
      <c r="A72" s="77">
        <v>39</v>
      </c>
      <c r="B72" s="43"/>
      <c r="C72" s="44"/>
      <c r="D72" s="45"/>
      <c r="E72" s="44"/>
      <c r="F72" s="194"/>
      <c r="G72" s="194"/>
      <c r="H72" s="46"/>
      <c r="I72" s="80"/>
      <c r="J72" s="81"/>
      <c r="K72" s="82"/>
      <c r="L72" s="83"/>
      <c r="M72" s="78"/>
      <c r="N72" s="78"/>
      <c r="O72" s="78"/>
    </row>
    <row r="73" spans="1:15" s="75" customFormat="1" ht="18" customHeight="1">
      <c r="A73" s="77">
        <v>40</v>
      </c>
      <c r="B73" s="43"/>
      <c r="C73" s="44"/>
      <c r="D73" s="45"/>
      <c r="E73" s="44"/>
      <c r="F73" s="194"/>
      <c r="G73" s="194"/>
      <c r="H73" s="46"/>
      <c r="I73" s="80"/>
      <c r="J73" s="81"/>
      <c r="K73" s="82"/>
      <c r="L73" s="83"/>
      <c r="M73" s="78"/>
      <c r="N73" s="78"/>
      <c r="O73" s="78"/>
    </row>
    <row r="74" spans="1:15" s="75" customFormat="1" ht="18" customHeight="1">
      <c r="A74" s="77">
        <v>41</v>
      </c>
      <c r="B74" s="43"/>
      <c r="C74" s="44"/>
      <c r="D74" s="45"/>
      <c r="E74" s="44"/>
      <c r="F74" s="194"/>
      <c r="G74" s="194"/>
      <c r="H74" s="46"/>
      <c r="I74" s="80"/>
      <c r="J74" s="81"/>
      <c r="K74" s="82"/>
      <c r="L74" s="83"/>
      <c r="M74" s="78"/>
      <c r="N74" s="78"/>
      <c r="O74" s="78"/>
    </row>
    <row r="75" spans="1:15" s="75" customFormat="1" ht="18" customHeight="1">
      <c r="A75" s="77">
        <v>42</v>
      </c>
      <c r="B75" s="43"/>
      <c r="C75" s="44"/>
      <c r="D75" s="45"/>
      <c r="E75" s="44"/>
      <c r="F75" s="194"/>
      <c r="G75" s="194"/>
      <c r="H75" s="46"/>
      <c r="I75" s="80"/>
      <c r="J75" s="81"/>
      <c r="K75" s="82"/>
      <c r="L75" s="83"/>
      <c r="M75" s="78"/>
      <c r="N75" s="78"/>
      <c r="O75" s="78"/>
    </row>
    <row r="76" spans="1:15" s="75" customFormat="1" ht="18" customHeight="1">
      <c r="A76" s="77">
        <v>43</v>
      </c>
      <c r="B76" s="43"/>
      <c r="C76" s="44"/>
      <c r="D76" s="45"/>
      <c r="E76" s="44"/>
      <c r="F76" s="194"/>
      <c r="G76" s="194"/>
      <c r="H76" s="46"/>
      <c r="I76" s="80"/>
      <c r="J76" s="81"/>
      <c r="K76" s="82"/>
      <c r="L76" s="83"/>
      <c r="M76" s="78"/>
      <c r="N76" s="78"/>
      <c r="O76" s="78"/>
    </row>
    <row r="77" spans="1:15" s="75" customFormat="1" ht="18" customHeight="1">
      <c r="A77" s="77">
        <v>44</v>
      </c>
      <c r="B77" s="43"/>
      <c r="C77" s="44"/>
      <c r="D77" s="45"/>
      <c r="E77" s="44"/>
      <c r="F77" s="194"/>
      <c r="G77" s="194"/>
      <c r="H77" s="46"/>
      <c r="I77" s="80"/>
      <c r="J77" s="81"/>
      <c r="K77" s="82"/>
      <c r="L77" s="83"/>
      <c r="M77" s="78"/>
      <c r="N77" s="78"/>
      <c r="O77" s="78"/>
    </row>
    <row r="78" spans="1:15" s="75" customFormat="1" ht="18" customHeight="1">
      <c r="A78" s="77">
        <v>45</v>
      </c>
      <c r="B78" s="43"/>
      <c r="C78" s="44"/>
      <c r="D78" s="45"/>
      <c r="E78" s="44"/>
      <c r="F78" s="194"/>
      <c r="G78" s="194"/>
      <c r="H78" s="46"/>
      <c r="I78" s="80"/>
      <c r="J78" s="81"/>
      <c r="K78" s="82"/>
      <c r="L78" s="83"/>
      <c r="M78" s="78"/>
      <c r="N78" s="78"/>
      <c r="O78" s="78"/>
    </row>
    <row r="79" spans="1:15" s="75" customFormat="1" ht="18" customHeight="1">
      <c r="A79" s="77">
        <v>46</v>
      </c>
      <c r="B79" s="43"/>
      <c r="C79" s="44"/>
      <c r="D79" s="45"/>
      <c r="E79" s="44"/>
      <c r="F79" s="194"/>
      <c r="G79" s="194"/>
      <c r="H79" s="46"/>
      <c r="I79" s="80"/>
      <c r="J79" s="81"/>
      <c r="K79" s="82"/>
      <c r="L79" s="83"/>
      <c r="M79" s="78"/>
      <c r="N79" s="78"/>
      <c r="O79" s="78"/>
    </row>
    <row r="80" spans="1:15" s="75" customFormat="1" ht="18" customHeight="1">
      <c r="A80" s="77">
        <v>47</v>
      </c>
      <c r="B80" s="43"/>
      <c r="C80" s="44"/>
      <c r="D80" s="45"/>
      <c r="E80" s="44"/>
      <c r="F80" s="194"/>
      <c r="G80" s="194"/>
      <c r="H80" s="46"/>
      <c r="I80" s="80"/>
      <c r="J80" s="81"/>
      <c r="K80" s="82"/>
      <c r="L80" s="83"/>
      <c r="M80" s="78"/>
      <c r="N80" s="78"/>
      <c r="O80" s="78"/>
    </row>
    <row r="81" spans="1:15" s="75" customFormat="1" ht="18" customHeight="1">
      <c r="A81" s="77">
        <v>48</v>
      </c>
      <c r="B81" s="43"/>
      <c r="C81" s="44"/>
      <c r="D81" s="45"/>
      <c r="E81" s="44"/>
      <c r="F81" s="194"/>
      <c r="G81" s="194"/>
      <c r="H81" s="46"/>
      <c r="I81" s="80"/>
      <c r="J81" s="81"/>
      <c r="K81" s="82"/>
      <c r="L81" s="83"/>
      <c r="M81" s="78"/>
      <c r="N81" s="78"/>
      <c r="O81" s="78"/>
    </row>
    <row r="82" spans="1:15" s="75" customFormat="1" ht="18" customHeight="1">
      <c r="A82" s="77">
        <v>49</v>
      </c>
      <c r="B82" s="43"/>
      <c r="C82" s="44"/>
      <c r="D82" s="45"/>
      <c r="E82" s="44"/>
      <c r="F82" s="194"/>
      <c r="G82" s="194"/>
      <c r="H82" s="46"/>
      <c r="I82" s="80"/>
      <c r="J82" s="81"/>
      <c r="K82" s="82"/>
      <c r="L82" s="83"/>
      <c r="M82" s="78"/>
      <c r="N82" s="78"/>
      <c r="O82" s="78"/>
    </row>
    <row r="83" spans="1:15" s="75" customFormat="1" ht="18" customHeight="1">
      <c r="A83" s="77">
        <v>50</v>
      </c>
      <c r="B83" s="43"/>
      <c r="C83" s="44"/>
      <c r="D83" s="45"/>
      <c r="E83" s="44"/>
      <c r="F83" s="194"/>
      <c r="G83" s="194"/>
      <c r="H83" s="46"/>
      <c r="I83" s="80"/>
      <c r="J83" s="81"/>
      <c r="K83" s="82"/>
      <c r="L83" s="83"/>
      <c r="M83" s="78"/>
      <c r="N83" s="78"/>
      <c r="O83" s="78"/>
    </row>
    <row r="84" spans="1:15" s="75" customFormat="1" ht="18" customHeight="1">
      <c r="A84" s="77">
        <v>51</v>
      </c>
      <c r="B84" s="43"/>
      <c r="C84" s="44"/>
      <c r="D84" s="45"/>
      <c r="E84" s="44"/>
      <c r="F84" s="194"/>
      <c r="G84" s="194"/>
      <c r="H84" s="46"/>
      <c r="I84" s="80"/>
      <c r="J84" s="81"/>
      <c r="K84" s="82"/>
      <c r="L84" s="83"/>
      <c r="M84" s="78"/>
      <c r="N84" s="78"/>
      <c r="O84" s="78"/>
    </row>
    <row r="85" spans="1:15" s="75" customFormat="1" ht="18" customHeight="1">
      <c r="A85" s="77">
        <v>52</v>
      </c>
      <c r="B85" s="43"/>
      <c r="C85" s="44"/>
      <c r="D85" s="45"/>
      <c r="E85" s="44"/>
      <c r="F85" s="194"/>
      <c r="G85" s="194"/>
      <c r="H85" s="46"/>
      <c r="I85" s="80"/>
      <c r="J85" s="81"/>
      <c r="K85" s="82"/>
      <c r="L85" s="83"/>
      <c r="M85" s="78"/>
      <c r="N85" s="78"/>
      <c r="O85" s="78"/>
    </row>
    <row r="86" spans="1:15" s="75" customFormat="1" ht="18" customHeight="1">
      <c r="A86" s="77">
        <v>53</v>
      </c>
      <c r="B86" s="43"/>
      <c r="C86" s="44"/>
      <c r="D86" s="45"/>
      <c r="E86" s="44"/>
      <c r="F86" s="194"/>
      <c r="G86" s="194"/>
      <c r="H86" s="46"/>
      <c r="I86" s="80"/>
      <c r="J86" s="81"/>
      <c r="K86" s="82"/>
      <c r="L86" s="83"/>
      <c r="M86" s="78"/>
      <c r="N86" s="78"/>
      <c r="O86" s="78"/>
    </row>
    <row r="87" spans="1:15" s="75" customFormat="1" ht="18" customHeight="1">
      <c r="A87" s="77">
        <v>54</v>
      </c>
      <c r="B87" s="43"/>
      <c r="C87" s="44"/>
      <c r="D87" s="45"/>
      <c r="E87" s="44"/>
      <c r="F87" s="194"/>
      <c r="G87" s="194"/>
      <c r="H87" s="46"/>
      <c r="I87" s="80"/>
      <c r="J87" s="81"/>
      <c r="K87" s="82"/>
      <c r="L87" s="83"/>
      <c r="M87" s="78"/>
      <c r="N87" s="78"/>
      <c r="O87" s="78"/>
    </row>
    <row r="88" spans="1:15" s="75" customFormat="1" ht="18" customHeight="1">
      <c r="A88" s="77">
        <v>55</v>
      </c>
      <c r="B88" s="43"/>
      <c r="C88" s="44"/>
      <c r="D88" s="45"/>
      <c r="E88" s="44"/>
      <c r="F88" s="194"/>
      <c r="G88" s="194"/>
      <c r="H88" s="46"/>
      <c r="I88" s="80"/>
      <c r="J88" s="81"/>
      <c r="K88" s="82"/>
      <c r="L88" s="83"/>
      <c r="M88" s="78"/>
      <c r="N88" s="78"/>
      <c r="O88" s="78"/>
    </row>
    <row r="89" spans="1:15" s="75" customFormat="1" ht="18" customHeight="1">
      <c r="A89" s="77">
        <v>56</v>
      </c>
      <c r="B89" s="43"/>
      <c r="C89" s="44"/>
      <c r="D89" s="45"/>
      <c r="E89" s="44"/>
      <c r="F89" s="194"/>
      <c r="G89" s="194"/>
      <c r="H89" s="46"/>
      <c r="I89" s="80"/>
      <c r="J89" s="81"/>
      <c r="K89" s="82"/>
      <c r="L89" s="83"/>
    </row>
    <row r="90" spans="1:15" s="75" customFormat="1" ht="18" customHeight="1">
      <c r="A90" s="77">
        <v>57</v>
      </c>
      <c r="B90" s="43"/>
      <c r="C90" s="44"/>
      <c r="D90" s="45"/>
      <c r="E90" s="44"/>
      <c r="F90" s="194"/>
      <c r="G90" s="194"/>
      <c r="H90" s="46"/>
      <c r="I90" s="80"/>
      <c r="J90" s="81"/>
      <c r="K90" s="82"/>
      <c r="L90" s="83"/>
    </row>
    <row r="91" spans="1:15" s="75" customFormat="1" ht="18" customHeight="1">
      <c r="A91" s="77">
        <v>58</v>
      </c>
      <c r="B91" s="43"/>
      <c r="C91" s="44"/>
      <c r="D91" s="45"/>
      <c r="E91" s="44"/>
      <c r="F91" s="194"/>
      <c r="G91" s="194"/>
      <c r="H91" s="46"/>
      <c r="I91" s="80"/>
      <c r="J91" s="81"/>
      <c r="K91" s="82"/>
      <c r="L91" s="83"/>
    </row>
    <row r="92" spans="1:15" s="75" customFormat="1" ht="18" customHeight="1">
      <c r="A92" s="77">
        <v>59</v>
      </c>
      <c r="B92" s="43"/>
      <c r="C92" s="44"/>
      <c r="D92" s="45"/>
      <c r="E92" s="44"/>
      <c r="F92" s="194"/>
      <c r="G92" s="194"/>
      <c r="H92" s="46"/>
      <c r="I92" s="80"/>
      <c r="J92" s="81"/>
      <c r="K92" s="82"/>
      <c r="L92" s="83"/>
    </row>
    <row r="93" spans="1:15" s="75" customFormat="1" ht="18" customHeight="1">
      <c r="A93" s="77">
        <v>60</v>
      </c>
      <c r="B93" s="43"/>
      <c r="C93" s="44"/>
      <c r="D93" s="45"/>
      <c r="E93" s="44"/>
      <c r="F93" s="194"/>
      <c r="G93" s="194"/>
      <c r="H93" s="46"/>
      <c r="I93" s="80"/>
      <c r="J93" s="81"/>
      <c r="K93" s="82"/>
      <c r="L93" s="83"/>
    </row>
    <row r="94" spans="1:15" s="75" customFormat="1" ht="18" customHeight="1">
      <c r="A94" s="77">
        <v>61</v>
      </c>
      <c r="B94" s="43"/>
      <c r="C94" s="44"/>
      <c r="D94" s="45"/>
      <c r="E94" s="44"/>
      <c r="F94" s="194"/>
      <c r="G94" s="194"/>
      <c r="H94" s="46"/>
      <c r="I94" s="80"/>
      <c r="J94" s="81"/>
      <c r="K94" s="82"/>
      <c r="L94" s="83"/>
    </row>
    <row r="95" spans="1:15" s="75" customFormat="1" ht="18" customHeight="1">
      <c r="A95" s="77">
        <v>62</v>
      </c>
      <c r="B95" s="43"/>
      <c r="C95" s="44"/>
      <c r="D95" s="45"/>
      <c r="E95" s="44"/>
      <c r="F95" s="194"/>
      <c r="G95" s="194"/>
      <c r="H95" s="46"/>
      <c r="I95" s="80"/>
      <c r="J95" s="81"/>
      <c r="K95" s="82"/>
      <c r="L95" s="83"/>
    </row>
    <row r="96" spans="1:15" s="75" customFormat="1" ht="18" customHeight="1">
      <c r="A96" s="77">
        <v>63</v>
      </c>
      <c r="B96" s="43"/>
      <c r="C96" s="44"/>
      <c r="D96" s="45"/>
      <c r="E96" s="44"/>
      <c r="F96" s="194"/>
      <c r="G96" s="194"/>
      <c r="H96" s="46"/>
      <c r="I96" s="80"/>
      <c r="J96" s="81"/>
      <c r="K96" s="82"/>
      <c r="L96" s="83"/>
    </row>
    <row r="97" spans="1:12" s="75" customFormat="1" ht="18" customHeight="1">
      <c r="A97" s="77">
        <v>64</v>
      </c>
      <c r="B97" s="43"/>
      <c r="C97" s="44"/>
      <c r="D97" s="45"/>
      <c r="E97" s="44"/>
      <c r="F97" s="194"/>
      <c r="G97" s="194"/>
      <c r="H97" s="46"/>
      <c r="I97" s="80"/>
      <c r="J97" s="81"/>
      <c r="K97" s="82"/>
      <c r="L97" s="83"/>
    </row>
    <row r="98" spans="1:12" s="75" customFormat="1" ht="18" customHeight="1">
      <c r="A98" s="77">
        <v>65</v>
      </c>
      <c r="B98" s="43"/>
      <c r="C98" s="44"/>
      <c r="D98" s="45"/>
      <c r="E98" s="44"/>
      <c r="F98" s="194"/>
      <c r="G98" s="194"/>
      <c r="H98" s="46"/>
      <c r="I98" s="80"/>
      <c r="J98" s="81"/>
      <c r="K98" s="82"/>
      <c r="L98" s="83"/>
    </row>
    <row r="99" spans="1:12" s="75" customFormat="1" ht="18" customHeight="1">
      <c r="A99" s="77">
        <v>66</v>
      </c>
      <c r="B99" s="43"/>
      <c r="C99" s="44"/>
      <c r="D99" s="45"/>
      <c r="E99" s="44"/>
      <c r="F99" s="194"/>
      <c r="G99" s="194"/>
      <c r="H99" s="46"/>
      <c r="I99" s="80"/>
      <c r="J99" s="81"/>
      <c r="K99" s="82"/>
      <c r="L99" s="83"/>
    </row>
    <row r="100" spans="1:12" s="75" customFormat="1" ht="18" customHeight="1">
      <c r="A100" s="77">
        <v>67</v>
      </c>
      <c r="B100" s="43"/>
      <c r="C100" s="44"/>
      <c r="D100" s="45"/>
      <c r="E100" s="44"/>
      <c r="F100" s="194"/>
      <c r="G100" s="194"/>
      <c r="H100" s="46"/>
      <c r="I100" s="80"/>
      <c r="J100" s="81"/>
      <c r="K100" s="82"/>
      <c r="L100" s="83"/>
    </row>
    <row r="101" spans="1:12" s="75" customFormat="1" ht="18" customHeight="1">
      <c r="A101" s="77">
        <v>68</v>
      </c>
      <c r="B101" s="43"/>
      <c r="C101" s="44"/>
      <c r="D101" s="45"/>
      <c r="E101" s="44"/>
      <c r="F101" s="194"/>
      <c r="G101" s="194"/>
      <c r="H101" s="46"/>
      <c r="I101" s="80"/>
      <c r="J101" s="81"/>
      <c r="K101" s="82"/>
      <c r="L101" s="83"/>
    </row>
    <row r="102" spans="1:12" s="75" customFormat="1" ht="18" customHeight="1">
      <c r="A102" s="77">
        <v>69</v>
      </c>
      <c r="B102" s="43"/>
      <c r="C102" s="44"/>
      <c r="D102" s="45"/>
      <c r="E102" s="44"/>
      <c r="F102" s="194"/>
      <c r="G102" s="194"/>
      <c r="H102" s="46"/>
      <c r="I102" s="80"/>
      <c r="J102" s="81"/>
      <c r="K102" s="82"/>
      <c r="L102" s="83"/>
    </row>
    <row r="103" spans="1:12" s="75" customFormat="1" ht="18" customHeight="1">
      <c r="A103" s="77">
        <v>70</v>
      </c>
      <c r="B103" s="43"/>
      <c r="C103" s="44"/>
      <c r="D103" s="45"/>
      <c r="E103" s="44"/>
      <c r="F103" s="194"/>
      <c r="G103" s="194"/>
      <c r="H103" s="46"/>
      <c r="I103" s="80"/>
      <c r="J103" s="81"/>
      <c r="K103" s="82"/>
      <c r="L103" s="83"/>
    </row>
    <row r="104" spans="1:12" s="75" customFormat="1" ht="18" customHeight="1">
      <c r="A104" s="77">
        <v>71</v>
      </c>
      <c r="B104" s="43"/>
      <c r="C104" s="44"/>
      <c r="D104" s="45"/>
      <c r="E104" s="44"/>
      <c r="F104" s="194"/>
      <c r="G104" s="194"/>
      <c r="H104" s="46"/>
      <c r="I104" s="80"/>
      <c r="J104" s="81"/>
      <c r="K104" s="82"/>
      <c r="L104" s="83"/>
    </row>
    <row r="105" spans="1:12" s="75" customFormat="1" ht="18" customHeight="1">
      <c r="A105" s="77">
        <v>72</v>
      </c>
      <c r="B105" s="43"/>
      <c r="C105" s="44"/>
      <c r="D105" s="45"/>
      <c r="E105" s="44"/>
      <c r="F105" s="194"/>
      <c r="G105" s="194"/>
      <c r="H105" s="46"/>
      <c r="I105" s="80"/>
      <c r="J105" s="81"/>
      <c r="K105" s="82"/>
      <c r="L105" s="83"/>
    </row>
    <row r="106" spans="1:12" s="75" customFormat="1" ht="18" customHeight="1">
      <c r="A106" s="77">
        <v>73</v>
      </c>
      <c r="B106" s="43"/>
      <c r="C106" s="44"/>
      <c r="D106" s="45"/>
      <c r="E106" s="44"/>
      <c r="F106" s="194"/>
      <c r="G106" s="194"/>
      <c r="H106" s="46"/>
      <c r="I106" s="80"/>
      <c r="J106" s="81"/>
      <c r="K106" s="82"/>
      <c r="L106" s="83"/>
    </row>
    <row r="107" spans="1:12" s="75" customFormat="1" ht="18" customHeight="1">
      <c r="A107" s="77">
        <v>74</v>
      </c>
      <c r="B107" s="43"/>
      <c r="C107" s="44"/>
      <c r="D107" s="45"/>
      <c r="E107" s="44"/>
      <c r="F107" s="194"/>
      <c r="G107" s="194"/>
      <c r="H107" s="46"/>
      <c r="I107" s="80"/>
      <c r="J107" s="81"/>
      <c r="K107" s="82"/>
      <c r="L107" s="83"/>
    </row>
    <row r="108" spans="1:12" s="75" customFormat="1" ht="18" customHeight="1">
      <c r="A108" s="77">
        <v>75</v>
      </c>
      <c r="B108" s="43"/>
      <c r="C108" s="44"/>
      <c r="D108" s="45"/>
      <c r="E108" s="44"/>
      <c r="F108" s="194"/>
      <c r="G108" s="194"/>
      <c r="H108" s="46"/>
      <c r="I108" s="80"/>
      <c r="J108" s="81"/>
      <c r="K108" s="82"/>
      <c r="L108" s="83"/>
    </row>
    <row r="109" spans="1:12" s="75" customFormat="1" ht="18" customHeight="1">
      <c r="A109" s="77">
        <v>76</v>
      </c>
      <c r="B109" s="43"/>
      <c r="C109" s="44"/>
      <c r="D109" s="45"/>
      <c r="E109" s="44"/>
      <c r="F109" s="194"/>
      <c r="G109" s="194"/>
      <c r="H109" s="46"/>
      <c r="I109" s="80"/>
      <c r="J109" s="81"/>
      <c r="K109" s="82"/>
      <c r="L109" s="83"/>
    </row>
    <row r="110" spans="1:12" s="75" customFormat="1" ht="18" customHeight="1">
      <c r="A110" s="77">
        <v>77</v>
      </c>
      <c r="B110" s="43"/>
      <c r="C110" s="44"/>
      <c r="D110" s="45"/>
      <c r="E110" s="44"/>
      <c r="F110" s="194"/>
      <c r="G110" s="194"/>
      <c r="H110" s="46"/>
      <c r="I110" s="80"/>
      <c r="J110" s="81"/>
      <c r="K110" s="82"/>
      <c r="L110" s="83"/>
    </row>
    <row r="111" spans="1:12" s="75" customFormat="1" ht="18" customHeight="1">
      <c r="A111" s="77">
        <v>78</v>
      </c>
      <c r="B111" s="43"/>
      <c r="C111" s="44"/>
      <c r="D111" s="45"/>
      <c r="E111" s="44"/>
      <c r="F111" s="194"/>
      <c r="G111" s="194"/>
      <c r="H111" s="46"/>
      <c r="I111" s="80"/>
      <c r="J111" s="81"/>
      <c r="K111" s="82"/>
      <c r="L111" s="83"/>
    </row>
    <row r="112" spans="1:12" s="75" customFormat="1" ht="18" customHeight="1">
      <c r="A112" s="77">
        <v>79</v>
      </c>
      <c r="B112" s="43"/>
      <c r="C112" s="44"/>
      <c r="D112" s="45"/>
      <c r="E112" s="44"/>
      <c r="F112" s="194"/>
      <c r="G112" s="194"/>
      <c r="H112" s="46"/>
      <c r="I112" s="80"/>
      <c r="J112" s="81"/>
      <c r="K112" s="82"/>
      <c r="L112" s="83"/>
    </row>
    <row r="113" spans="1:12" s="75" customFormat="1" ht="18" customHeight="1">
      <c r="A113" s="77">
        <v>80</v>
      </c>
      <c r="B113" s="43"/>
      <c r="C113" s="44"/>
      <c r="D113" s="45"/>
      <c r="E113" s="44"/>
      <c r="F113" s="194"/>
      <c r="G113" s="194"/>
      <c r="H113" s="46"/>
      <c r="I113" s="80"/>
      <c r="J113" s="81"/>
      <c r="K113" s="82"/>
      <c r="L113" s="83"/>
    </row>
    <row r="114" spans="1:12" s="75" customFormat="1" ht="18" customHeight="1">
      <c r="A114" s="77">
        <v>81</v>
      </c>
      <c r="B114" s="43"/>
      <c r="C114" s="44"/>
      <c r="D114" s="45"/>
      <c r="E114" s="44"/>
      <c r="F114" s="194"/>
      <c r="G114" s="194"/>
      <c r="H114" s="46"/>
      <c r="I114" s="80"/>
      <c r="J114" s="81"/>
      <c r="K114" s="82"/>
      <c r="L114" s="83"/>
    </row>
    <row r="115" spans="1:12" s="75" customFormat="1" ht="18" customHeight="1">
      <c r="A115" s="77">
        <v>82</v>
      </c>
      <c r="B115" s="43"/>
      <c r="C115" s="44"/>
      <c r="D115" s="45"/>
      <c r="E115" s="44"/>
      <c r="F115" s="194"/>
      <c r="G115" s="194"/>
      <c r="H115" s="46"/>
      <c r="I115" s="80"/>
      <c r="J115" s="81"/>
      <c r="K115" s="82"/>
      <c r="L115" s="83"/>
    </row>
    <row r="116" spans="1:12" s="75" customFormat="1" ht="18" customHeight="1">
      <c r="A116" s="77">
        <v>83</v>
      </c>
      <c r="B116" s="43"/>
      <c r="C116" s="44"/>
      <c r="D116" s="45"/>
      <c r="E116" s="44"/>
      <c r="F116" s="194"/>
      <c r="G116" s="194"/>
      <c r="H116" s="46"/>
      <c r="I116" s="80"/>
      <c r="J116" s="81"/>
      <c r="K116" s="82"/>
      <c r="L116" s="83"/>
    </row>
    <row r="117" spans="1:12" s="75" customFormat="1" ht="18" customHeight="1">
      <c r="A117" s="77">
        <v>84</v>
      </c>
      <c r="B117" s="43"/>
      <c r="C117" s="44"/>
      <c r="D117" s="45"/>
      <c r="E117" s="44"/>
      <c r="F117" s="194"/>
      <c r="G117" s="194"/>
      <c r="H117" s="46"/>
      <c r="I117" s="80"/>
      <c r="J117" s="81"/>
      <c r="K117" s="82"/>
      <c r="L117" s="83"/>
    </row>
    <row r="118" spans="1:12" s="75" customFormat="1" ht="18" customHeight="1">
      <c r="A118" s="77">
        <v>85</v>
      </c>
      <c r="B118" s="43"/>
      <c r="C118" s="44"/>
      <c r="D118" s="45"/>
      <c r="E118" s="44"/>
      <c r="F118" s="194"/>
      <c r="G118" s="194"/>
      <c r="H118" s="46"/>
      <c r="I118" s="80"/>
      <c r="J118" s="81"/>
      <c r="K118" s="82"/>
      <c r="L118" s="83"/>
    </row>
    <row r="119" spans="1:12" s="75" customFormat="1" ht="18" customHeight="1">
      <c r="A119" s="77">
        <v>86</v>
      </c>
      <c r="B119" s="43"/>
      <c r="C119" s="44"/>
      <c r="D119" s="45"/>
      <c r="E119" s="44"/>
      <c r="F119" s="194"/>
      <c r="G119" s="194"/>
      <c r="H119" s="46"/>
      <c r="I119" s="80"/>
      <c r="J119" s="81"/>
      <c r="K119" s="82"/>
      <c r="L119" s="83"/>
    </row>
    <row r="120" spans="1:12" s="75" customFormat="1" ht="18" customHeight="1">
      <c r="A120" s="77">
        <v>87</v>
      </c>
      <c r="B120" s="43"/>
      <c r="C120" s="44"/>
      <c r="D120" s="45"/>
      <c r="E120" s="44"/>
      <c r="F120" s="194"/>
      <c r="G120" s="194"/>
      <c r="H120" s="46"/>
      <c r="I120" s="80"/>
      <c r="J120" s="81"/>
      <c r="K120" s="82"/>
      <c r="L120" s="83"/>
    </row>
    <row r="121" spans="1:12" s="75" customFormat="1" ht="18" customHeight="1">
      <c r="A121" s="77">
        <v>88</v>
      </c>
      <c r="B121" s="43"/>
      <c r="C121" s="44"/>
      <c r="D121" s="45"/>
      <c r="E121" s="44"/>
      <c r="F121" s="194"/>
      <c r="G121" s="194"/>
      <c r="H121" s="46"/>
      <c r="I121" s="80"/>
      <c r="J121" s="81"/>
      <c r="K121" s="82"/>
      <c r="L121" s="83"/>
    </row>
    <row r="122" spans="1:12" s="75" customFormat="1" ht="18" customHeight="1">
      <c r="A122" s="77">
        <v>89</v>
      </c>
      <c r="B122" s="43"/>
      <c r="C122" s="44"/>
      <c r="D122" s="45"/>
      <c r="E122" s="44"/>
      <c r="F122" s="194"/>
      <c r="G122" s="194"/>
      <c r="H122" s="46"/>
      <c r="I122" s="80"/>
      <c r="J122" s="81"/>
      <c r="K122" s="82"/>
      <c r="L122" s="83"/>
    </row>
    <row r="123" spans="1:12" s="75" customFormat="1" ht="18" customHeight="1">
      <c r="A123" s="77">
        <v>90</v>
      </c>
      <c r="B123" s="43"/>
      <c r="C123" s="44"/>
      <c r="D123" s="45"/>
      <c r="E123" s="44"/>
      <c r="F123" s="194"/>
      <c r="G123" s="194"/>
      <c r="H123" s="46"/>
      <c r="I123" s="80"/>
      <c r="J123" s="81"/>
      <c r="K123" s="82"/>
      <c r="L123" s="83"/>
    </row>
    <row r="124" spans="1:12" s="75" customFormat="1" ht="18" customHeight="1">
      <c r="A124" s="77">
        <v>91</v>
      </c>
      <c r="B124" s="43"/>
      <c r="C124" s="44"/>
      <c r="D124" s="45"/>
      <c r="E124" s="44"/>
      <c r="F124" s="194"/>
      <c r="G124" s="194"/>
      <c r="H124" s="46"/>
      <c r="I124" s="80"/>
      <c r="J124" s="81"/>
      <c r="K124" s="82"/>
      <c r="L124" s="83"/>
    </row>
    <row r="125" spans="1:12" s="75" customFormat="1" ht="18" customHeight="1">
      <c r="A125" s="77">
        <v>92</v>
      </c>
      <c r="B125" s="43"/>
      <c r="C125" s="44"/>
      <c r="D125" s="45"/>
      <c r="E125" s="44"/>
      <c r="F125" s="194"/>
      <c r="G125" s="194"/>
      <c r="H125" s="46"/>
      <c r="I125" s="80"/>
      <c r="J125" s="81"/>
      <c r="K125" s="82"/>
      <c r="L125" s="83"/>
    </row>
    <row r="126" spans="1:12" s="75" customFormat="1" ht="18" customHeight="1">
      <c r="A126" s="77">
        <v>93</v>
      </c>
      <c r="B126" s="43"/>
      <c r="C126" s="44"/>
      <c r="D126" s="45"/>
      <c r="E126" s="44"/>
      <c r="F126" s="194"/>
      <c r="G126" s="194"/>
      <c r="H126" s="46"/>
      <c r="I126" s="80"/>
      <c r="J126" s="81"/>
      <c r="K126" s="82"/>
      <c r="L126" s="83"/>
    </row>
    <row r="127" spans="1:12" s="75" customFormat="1" ht="18" customHeight="1">
      <c r="A127" s="77">
        <v>94</v>
      </c>
      <c r="B127" s="43"/>
      <c r="C127" s="44"/>
      <c r="D127" s="45"/>
      <c r="E127" s="44"/>
      <c r="F127" s="194"/>
      <c r="G127" s="194"/>
      <c r="H127" s="46"/>
      <c r="I127" s="80"/>
      <c r="J127" s="81"/>
      <c r="K127" s="82"/>
      <c r="L127" s="83"/>
    </row>
    <row r="128" spans="1:12" s="75" customFormat="1" ht="18" customHeight="1">
      <c r="A128" s="77">
        <v>95</v>
      </c>
      <c r="B128" s="43"/>
      <c r="C128" s="44"/>
      <c r="D128" s="45"/>
      <c r="E128" s="44"/>
      <c r="F128" s="194"/>
      <c r="G128" s="194"/>
      <c r="H128" s="46"/>
      <c r="I128" s="80"/>
      <c r="J128" s="81"/>
      <c r="K128" s="82"/>
      <c r="L128" s="83"/>
    </row>
    <row r="129" spans="1:12" s="75" customFormat="1" ht="18" customHeight="1">
      <c r="A129" s="77">
        <v>96</v>
      </c>
      <c r="B129" s="43"/>
      <c r="C129" s="44"/>
      <c r="D129" s="45"/>
      <c r="E129" s="44"/>
      <c r="F129" s="194"/>
      <c r="G129" s="194"/>
      <c r="H129" s="46"/>
      <c r="I129" s="80"/>
      <c r="J129" s="81"/>
      <c r="K129" s="82"/>
      <c r="L129" s="83"/>
    </row>
    <row r="130" spans="1:12" s="75" customFormat="1" ht="18" customHeight="1">
      <c r="A130" s="77">
        <v>97</v>
      </c>
      <c r="B130" s="43"/>
      <c r="C130" s="44"/>
      <c r="D130" s="45"/>
      <c r="E130" s="44"/>
      <c r="F130" s="194"/>
      <c r="G130" s="194"/>
      <c r="H130" s="46"/>
      <c r="I130" s="80"/>
      <c r="J130" s="81"/>
      <c r="K130" s="82"/>
      <c r="L130" s="83"/>
    </row>
    <row r="131" spans="1:12" s="75" customFormat="1" ht="18" customHeight="1">
      <c r="A131" s="77">
        <v>98</v>
      </c>
      <c r="B131" s="43"/>
      <c r="C131" s="44"/>
      <c r="D131" s="45"/>
      <c r="E131" s="44"/>
      <c r="F131" s="194"/>
      <c r="G131" s="194"/>
      <c r="H131" s="46"/>
      <c r="I131" s="80"/>
      <c r="J131" s="81"/>
      <c r="K131" s="82"/>
      <c r="L131" s="83"/>
    </row>
    <row r="132" spans="1:12" s="75" customFormat="1" ht="18" customHeight="1">
      <c r="A132" s="77">
        <v>99</v>
      </c>
      <c r="B132" s="43"/>
      <c r="C132" s="44"/>
      <c r="D132" s="45"/>
      <c r="E132" s="44"/>
      <c r="F132" s="194"/>
      <c r="G132" s="194"/>
      <c r="H132" s="46"/>
      <c r="I132" s="80"/>
      <c r="J132" s="81"/>
      <c r="K132" s="82"/>
      <c r="L132" s="83"/>
    </row>
    <row r="133" spans="1:12" s="75" customFormat="1" ht="18" customHeight="1">
      <c r="A133" s="77">
        <v>100</v>
      </c>
      <c r="B133" s="43"/>
      <c r="C133" s="44"/>
      <c r="D133" s="45"/>
      <c r="E133" s="44"/>
      <c r="F133" s="194"/>
      <c r="G133" s="194"/>
      <c r="H133" s="46"/>
      <c r="I133" s="80"/>
      <c r="J133" s="81"/>
      <c r="K133" s="82"/>
      <c r="L133" s="83"/>
    </row>
    <row r="134" spans="1:12" s="75" customFormat="1" ht="18" customHeight="1">
      <c r="A134" s="77">
        <v>101</v>
      </c>
      <c r="B134" s="43"/>
      <c r="C134" s="44"/>
      <c r="D134" s="45"/>
      <c r="E134" s="44"/>
      <c r="F134" s="194"/>
      <c r="G134" s="194"/>
      <c r="H134" s="46"/>
      <c r="I134" s="80"/>
      <c r="J134" s="81"/>
      <c r="K134" s="82"/>
      <c r="L134" s="83"/>
    </row>
    <row r="135" spans="1:12" s="75" customFormat="1" ht="18" customHeight="1">
      <c r="A135" s="77">
        <v>102</v>
      </c>
      <c r="B135" s="43"/>
      <c r="C135" s="44"/>
      <c r="D135" s="45"/>
      <c r="E135" s="44"/>
      <c r="F135" s="194"/>
      <c r="G135" s="194"/>
      <c r="H135" s="46"/>
      <c r="I135" s="80"/>
      <c r="J135" s="81"/>
      <c r="K135" s="82"/>
      <c r="L135" s="83"/>
    </row>
    <row r="136" spans="1:12" s="75" customFormat="1" ht="18" customHeight="1">
      <c r="A136" s="77">
        <v>103</v>
      </c>
      <c r="B136" s="43"/>
      <c r="C136" s="44"/>
      <c r="D136" s="45"/>
      <c r="E136" s="44"/>
      <c r="F136" s="194"/>
      <c r="G136" s="194"/>
      <c r="H136" s="46"/>
      <c r="I136" s="80"/>
      <c r="J136" s="81"/>
      <c r="K136" s="82"/>
      <c r="L136" s="83"/>
    </row>
    <row r="137" spans="1:12" s="75" customFormat="1" ht="18" customHeight="1">
      <c r="A137" s="77">
        <v>104</v>
      </c>
      <c r="B137" s="43"/>
      <c r="C137" s="44"/>
      <c r="D137" s="45"/>
      <c r="E137" s="44"/>
      <c r="F137" s="194"/>
      <c r="G137" s="194"/>
      <c r="H137" s="46"/>
      <c r="I137" s="80"/>
      <c r="J137" s="81"/>
      <c r="K137" s="82"/>
      <c r="L137" s="83"/>
    </row>
    <row r="138" spans="1:12" s="75" customFormat="1" ht="18" customHeight="1">
      <c r="A138" s="77">
        <v>105</v>
      </c>
      <c r="B138" s="43"/>
      <c r="C138" s="44"/>
      <c r="D138" s="45"/>
      <c r="E138" s="44"/>
      <c r="F138" s="194"/>
      <c r="G138" s="194"/>
      <c r="H138" s="46"/>
      <c r="I138" s="80"/>
      <c r="J138" s="81"/>
      <c r="K138" s="82"/>
      <c r="L138" s="83"/>
    </row>
    <row r="139" spans="1:12" s="75" customFormat="1" ht="18" customHeight="1">
      <c r="A139" s="77">
        <v>106</v>
      </c>
      <c r="B139" s="43"/>
      <c r="C139" s="44"/>
      <c r="D139" s="45"/>
      <c r="E139" s="44"/>
      <c r="F139" s="194"/>
      <c r="G139" s="194"/>
      <c r="H139" s="46"/>
      <c r="I139" s="80"/>
      <c r="J139" s="81"/>
      <c r="K139" s="82"/>
      <c r="L139" s="83"/>
    </row>
    <row r="140" spans="1:12" s="75" customFormat="1" ht="18" customHeight="1">
      <c r="A140" s="77">
        <v>107</v>
      </c>
      <c r="B140" s="43"/>
      <c r="C140" s="44"/>
      <c r="D140" s="45"/>
      <c r="E140" s="44"/>
      <c r="F140" s="194"/>
      <c r="G140" s="194"/>
      <c r="H140" s="46"/>
      <c r="I140" s="80"/>
      <c r="J140" s="81"/>
      <c r="K140" s="82"/>
      <c r="L140" s="83"/>
    </row>
    <row r="141" spans="1:12" s="75" customFormat="1" ht="18" customHeight="1">
      <c r="A141" s="77">
        <v>108</v>
      </c>
      <c r="B141" s="43"/>
      <c r="C141" s="44"/>
      <c r="D141" s="45"/>
      <c r="E141" s="44"/>
      <c r="F141" s="194"/>
      <c r="G141" s="194"/>
      <c r="H141" s="46"/>
      <c r="I141" s="80"/>
      <c r="J141" s="81"/>
      <c r="K141" s="82"/>
      <c r="L141" s="83"/>
    </row>
    <row r="142" spans="1:12" s="75" customFormat="1" ht="18" customHeight="1">
      <c r="A142" s="77">
        <v>109</v>
      </c>
      <c r="B142" s="43"/>
      <c r="C142" s="44"/>
      <c r="D142" s="45"/>
      <c r="E142" s="44"/>
      <c r="F142" s="194"/>
      <c r="G142" s="194"/>
      <c r="H142" s="46"/>
      <c r="I142" s="80"/>
      <c r="J142" s="81"/>
      <c r="K142" s="82"/>
      <c r="L142" s="83"/>
    </row>
    <row r="143" spans="1:12" s="75" customFormat="1" ht="18" customHeight="1">
      <c r="A143" s="77">
        <v>110</v>
      </c>
      <c r="B143" s="43"/>
      <c r="C143" s="44"/>
      <c r="D143" s="45"/>
      <c r="E143" s="44"/>
      <c r="F143" s="194"/>
      <c r="G143" s="194"/>
      <c r="H143" s="46"/>
      <c r="I143" s="80"/>
      <c r="J143" s="81"/>
      <c r="K143" s="82"/>
      <c r="L143" s="83"/>
    </row>
    <row r="144" spans="1:12" s="75" customFormat="1" ht="18" customHeight="1">
      <c r="A144" s="77">
        <v>111</v>
      </c>
      <c r="B144" s="43"/>
      <c r="C144" s="44"/>
      <c r="D144" s="45"/>
      <c r="E144" s="44"/>
      <c r="F144" s="194"/>
      <c r="G144" s="194"/>
      <c r="H144" s="46"/>
      <c r="I144" s="80"/>
      <c r="J144" s="81"/>
      <c r="K144" s="82"/>
      <c r="L144" s="83"/>
    </row>
    <row r="145" spans="1:12" s="75" customFormat="1" ht="18" customHeight="1">
      <c r="A145" s="77">
        <v>112</v>
      </c>
      <c r="B145" s="43"/>
      <c r="C145" s="44"/>
      <c r="D145" s="45"/>
      <c r="E145" s="44"/>
      <c r="F145" s="194"/>
      <c r="G145" s="194"/>
      <c r="H145" s="46"/>
      <c r="I145" s="80"/>
      <c r="J145" s="81"/>
      <c r="K145" s="82"/>
      <c r="L145" s="83"/>
    </row>
    <row r="146" spans="1:12" s="75" customFormat="1" ht="18" customHeight="1">
      <c r="A146" s="77">
        <v>113</v>
      </c>
      <c r="B146" s="43"/>
      <c r="C146" s="44"/>
      <c r="D146" s="45"/>
      <c r="E146" s="44"/>
      <c r="F146" s="194"/>
      <c r="G146" s="194"/>
      <c r="H146" s="46"/>
      <c r="I146" s="80"/>
      <c r="J146" s="81"/>
      <c r="K146" s="82"/>
      <c r="L146" s="83"/>
    </row>
    <row r="147" spans="1:12" s="75" customFormat="1" ht="18" customHeight="1">
      <c r="A147" s="77">
        <v>114</v>
      </c>
      <c r="B147" s="43"/>
      <c r="C147" s="44"/>
      <c r="D147" s="45"/>
      <c r="E147" s="44"/>
      <c r="F147" s="194"/>
      <c r="G147" s="194"/>
      <c r="H147" s="46"/>
      <c r="I147" s="80"/>
      <c r="J147" s="81"/>
      <c r="K147" s="82"/>
      <c r="L147" s="83"/>
    </row>
    <row r="148" spans="1:12" s="75" customFormat="1" ht="18" customHeight="1">
      <c r="A148" s="77">
        <v>115</v>
      </c>
      <c r="B148" s="43"/>
      <c r="C148" s="44"/>
      <c r="D148" s="45"/>
      <c r="E148" s="44"/>
      <c r="F148" s="194"/>
      <c r="G148" s="194"/>
      <c r="H148" s="46"/>
      <c r="I148" s="80"/>
      <c r="J148" s="81"/>
      <c r="K148" s="82"/>
      <c r="L148" s="83"/>
    </row>
    <row r="149" spans="1:12" s="75" customFormat="1" ht="18" customHeight="1">
      <c r="A149" s="77">
        <v>116</v>
      </c>
      <c r="B149" s="43"/>
      <c r="C149" s="44"/>
      <c r="D149" s="45"/>
      <c r="E149" s="44"/>
      <c r="F149" s="194"/>
      <c r="G149" s="194"/>
      <c r="H149" s="46"/>
      <c r="I149" s="80"/>
      <c r="J149" s="81"/>
      <c r="K149" s="82"/>
      <c r="L149" s="83"/>
    </row>
    <row r="150" spans="1:12" s="75" customFormat="1" ht="18" customHeight="1">
      <c r="A150" s="77">
        <v>117</v>
      </c>
      <c r="B150" s="43"/>
      <c r="C150" s="44"/>
      <c r="D150" s="45"/>
      <c r="E150" s="44"/>
      <c r="F150" s="194"/>
      <c r="G150" s="194"/>
      <c r="H150" s="46"/>
      <c r="I150" s="80"/>
      <c r="J150" s="81"/>
      <c r="K150" s="82"/>
      <c r="L150" s="83"/>
    </row>
    <row r="151" spans="1:12" s="75" customFormat="1" ht="18" customHeight="1">
      <c r="A151" s="77">
        <v>118</v>
      </c>
      <c r="B151" s="43"/>
      <c r="C151" s="44"/>
      <c r="D151" s="45"/>
      <c r="E151" s="44"/>
      <c r="F151" s="194"/>
      <c r="G151" s="194"/>
      <c r="H151" s="46"/>
      <c r="I151" s="80"/>
      <c r="J151" s="81"/>
      <c r="K151" s="82"/>
      <c r="L151" s="83"/>
    </row>
    <row r="152" spans="1:12" s="75" customFormat="1" ht="18" customHeight="1">
      <c r="A152" s="77">
        <v>119</v>
      </c>
      <c r="B152" s="43"/>
      <c r="C152" s="44"/>
      <c r="D152" s="45"/>
      <c r="E152" s="44"/>
      <c r="F152" s="194"/>
      <c r="G152" s="194"/>
      <c r="H152" s="46"/>
      <c r="I152" s="80"/>
      <c r="J152" s="81"/>
      <c r="K152" s="82"/>
      <c r="L152" s="83"/>
    </row>
    <row r="153" spans="1:12" s="75" customFormat="1" ht="18" customHeight="1">
      <c r="A153" s="77">
        <v>120</v>
      </c>
      <c r="B153" s="43"/>
      <c r="C153" s="44"/>
      <c r="D153" s="45"/>
      <c r="E153" s="44"/>
      <c r="F153" s="194"/>
      <c r="G153" s="194"/>
      <c r="H153" s="46"/>
      <c r="I153" s="80"/>
      <c r="J153" s="81"/>
      <c r="K153" s="82"/>
      <c r="L153" s="83"/>
    </row>
    <row r="154" spans="1:12" s="75" customFormat="1" ht="18" customHeight="1">
      <c r="A154" s="77">
        <v>121</v>
      </c>
      <c r="B154" s="43"/>
      <c r="C154" s="44"/>
      <c r="D154" s="45"/>
      <c r="E154" s="44"/>
      <c r="F154" s="194"/>
      <c r="G154" s="194"/>
      <c r="H154" s="46"/>
      <c r="I154" s="80"/>
      <c r="J154" s="81"/>
      <c r="K154" s="82"/>
      <c r="L154" s="83"/>
    </row>
    <row r="155" spans="1:12" s="75" customFormat="1" ht="18" customHeight="1">
      <c r="A155" s="77">
        <v>122</v>
      </c>
      <c r="B155" s="43"/>
      <c r="C155" s="44"/>
      <c r="D155" s="45"/>
      <c r="E155" s="44"/>
      <c r="F155" s="194"/>
      <c r="G155" s="194"/>
      <c r="H155" s="46"/>
      <c r="I155" s="80"/>
      <c r="J155" s="81"/>
      <c r="K155" s="82"/>
      <c r="L155" s="83"/>
    </row>
    <row r="156" spans="1:12" s="75" customFormat="1" ht="18" customHeight="1">
      <c r="A156" s="77">
        <v>123</v>
      </c>
      <c r="B156" s="43"/>
      <c r="C156" s="44"/>
      <c r="D156" s="45"/>
      <c r="E156" s="44"/>
      <c r="F156" s="194"/>
      <c r="G156" s="194"/>
      <c r="H156" s="46"/>
      <c r="I156" s="80"/>
      <c r="J156" s="81"/>
      <c r="K156" s="82"/>
      <c r="L156" s="83"/>
    </row>
    <row r="157" spans="1:12" s="75" customFormat="1" ht="18" customHeight="1">
      <c r="A157" s="77">
        <v>124</v>
      </c>
      <c r="B157" s="43"/>
      <c r="C157" s="44"/>
      <c r="D157" s="45"/>
      <c r="E157" s="44"/>
      <c r="F157" s="194"/>
      <c r="G157" s="194"/>
      <c r="H157" s="46"/>
      <c r="I157" s="80"/>
      <c r="J157" s="81"/>
      <c r="K157" s="82"/>
      <c r="L157" s="83"/>
    </row>
    <row r="158" spans="1:12" s="75" customFormat="1" ht="18" customHeight="1">
      <c r="A158" s="77">
        <v>125</v>
      </c>
      <c r="B158" s="43"/>
      <c r="C158" s="44"/>
      <c r="D158" s="45"/>
      <c r="E158" s="44"/>
      <c r="F158" s="194"/>
      <c r="G158" s="194"/>
      <c r="H158" s="46"/>
      <c r="I158" s="80"/>
      <c r="J158" s="81"/>
      <c r="K158" s="82"/>
      <c r="L158" s="83"/>
    </row>
    <row r="159" spans="1:12" s="75" customFormat="1" ht="18" customHeight="1">
      <c r="A159" s="77">
        <v>126</v>
      </c>
      <c r="B159" s="43"/>
      <c r="C159" s="44"/>
      <c r="D159" s="45"/>
      <c r="E159" s="44"/>
      <c r="F159" s="194"/>
      <c r="G159" s="194"/>
      <c r="H159" s="46"/>
      <c r="I159" s="80"/>
      <c r="J159" s="81"/>
      <c r="K159" s="82"/>
      <c r="L159" s="83"/>
    </row>
    <row r="160" spans="1:12" s="75" customFormat="1" ht="18" customHeight="1">
      <c r="A160" s="77">
        <v>127</v>
      </c>
      <c r="B160" s="43"/>
      <c r="C160" s="44"/>
      <c r="D160" s="45"/>
      <c r="E160" s="44"/>
      <c r="F160" s="194"/>
      <c r="G160" s="194"/>
      <c r="H160" s="46"/>
      <c r="I160" s="80"/>
      <c r="J160" s="81"/>
      <c r="K160" s="82"/>
      <c r="L160" s="83"/>
    </row>
    <row r="161" spans="1:12" s="75" customFormat="1" ht="18" customHeight="1">
      <c r="A161" s="77">
        <v>128</v>
      </c>
      <c r="B161" s="43"/>
      <c r="C161" s="44"/>
      <c r="D161" s="45"/>
      <c r="E161" s="44"/>
      <c r="F161" s="194"/>
      <c r="G161" s="194"/>
      <c r="H161" s="46"/>
      <c r="I161" s="80"/>
      <c r="J161" s="81"/>
      <c r="K161" s="82"/>
      <c r="L161" s="83"/>
    </row>
    <row r="162" spans="1:12" s="75" customFormat="1" ht="18" customHeight="1">
      <c r="A162" s="77">
        <v>129</v>
      </c>
      <c r="B162" s="43"/>
      <c r="C162" s="44"/>
      <c r="D162" s="45"/>
      <c r="E162" s="44"/>
      <c r="F162" s="194"/>
      <c r="G162" s="194"/>
      <c r="H162" s="46"/>
      <c r="I162" s="80"/>
      <c r="J162" s="81"/>
      <c r="K162" s="82"/>
      <c r="L162" s="83"/>
    </row>
    <row r="163" spans="1:12" s="75" customFormat="1" ht="18" customHeight="1">
      <c r="A163" s="77">
        <v>130</v>
      </c>
      <c r="B163" s="43"/>
      <c r="C163" s="44"/>
      <c r="D163" s="45"/>
      <c r="E163" s="44"/>
      <c r="F163" s="194"/>
      <c r="G163" s="194"/>
      <c r="H163" s="46"/>
      <c r="I163" s="80"/>
      <c r="J163" s="81"/>
      <c r="K163" s="82"/>
      <c r="L163" s="83"/>
    </row>
    <row r="164" spans="1:12" s="75" customFormat="1" ht="18" customHeight="1">
      <c r="A164" s="77">
        <v>131</v>
      </c>
      <c r="B164" s="43"/>
      <c r="C164" s="44"/>
      <c r="D164" s="45"/>
      <c r="E164" s="44"/>
      <c r="F164" s="194"/>
      <c r="G164" s="194"/>
      <c r="H164" s="46"/>
      <c r="I164" s="80"/>
      <c r="J164" s="81"/>
      <c r="K164" s="82"/>
      <c r="L164" s="83"/>
    </row>
    <row r="165" spans="1:12" s="75" customFormat="1" ht="18" customHeight="1">
      <c r="A165" s="77">
        <v>132</v>
      </c>
      <c r="B165" s="43"/>
      <c r="C165" s="44"/>
      <c r="D165" s="45"/>
      <c r="E165" s="44"/>
      <c r="F165" s="194"/>
      <c r="G165" s="194"/>
      <c r="H165" s="46"/>
      <c r="I165" s="80"/>
      <c r="J165" s="81"/>
      <c r="K165" s="82"/>
      <c r="L165" s="83"/>
    </row>
    <row r="166" spans="1:12" s="75" customFormat="1" ht="18" customHeight="1">
      <c r="A166" s="77">
        <v>133</v>
      </c>
      <c r="B166" s="43"/>
      <c r="C166" s="44"/>
      <c r="D166" s="45"/>
      <c r="E166" s="44"/>
      <c r="F166" s="194"/>
      <c r="G166" s="194"/>
      <c r="H166" s="46"/>
      <c r="I166" s="80"/>
      <c r="J166" s="81"/>
      <c r="K166" s="82"/>
      <c r="L166" s="83"/>
    </row>
    <row r="167" spans="1:12" s="75" customFormat="1" ht="18" customHeight="1">
      <c r="A167" s="77">
        <v>134</v>
      </c>
      <c r="B167" s="43"/>
      <c r="C167" s="44"/>
      <c r="D167" s="45"/>
      <c r="E167" s="44"/>
      <c r="F167" s="194"/>
      <c r="G167" s="194"/>
      <c r="H167" s="46"/>
      <c r="I167" s="80"/>
      <c r="J167" s="81"/>
      <c r="K167" s="82"/>
      <c r="L167" s="83"/>
    </row>
    <row r="168" spans="1:12" s="75" customFormat="1" ht="18" customHeight="1">
      <c r="A168" s="77">
        <v>135</v>
      </c>
      <c r="B168" s="43"/>
      <c r="C168" s="44"/>
      <c r="D168" s="45"/>
      <c r="E168" s="44"/>
      <c r="F168" s="194"/>
      <c r="G168" s="194"/>
      <c r="H168" s="46"/>
      <c r="I168" s="80"/>
      <c r="J168" s="81"/>
      <c r="K168" s="82"/>
      <c r="L168" s="83"/>
    </row>
    <row r="169" spans="1:12" s="75" customFormat="1" ht="18" customHeight="1">
      <c r="A169" s="77">
        <v>136</v>
      </c>
      <c r="B169" s="43"/>
      <c r="C169" s="44"/>
      <c r="D169" s="45"/>
      <c r="E169" s="44"/>
      <c r="F169" s="194"/>
      <c r="G169" s="194"/>
      <c r="H169" s="46"/>
      <c r="I169" s="80"/>
      <c r="J169" s="81"/>
      <c r="K169" s="82"/>
      <c r="L169" s="83"/>
    </row>
    <row r="170" spans="1:12" s="75" customFormat="1" ht="18" customHeight="1">
      <c r="A170" s="77">
        <v>137</v>
      </c>
      <c r="B170" s="43"/>
      <c r="C170" s="44"/>
      <c r="D170" s="45"/>
      <c r="E170" s="44"/>
      <c r="F170" s="194"/>
      <c r="G170" s="194"/>
      <c r="H170" s="46"/>
      <c r="I170" s="80"/>
      <c r="J170" s="81"/>
      <c r="K170" s="82"/>
      <c r="L170" s="83"/>
    </row>
    <row r="171" spans="1:12" s="75" customFormat="1" ht="18" customHeight="1">
      <c r="A171" s="77">
        <v>138</v>
      </c>
      <c r="B171" s="43"/>
      <c r="C171" s="44"/>
      <c r="D171" s="45"/>
      <c r="E171" s="44"/>
      <c r="F171" s="194"/>
      <c r="G171" s="194"/>
      <c r="H171" s="46"/>
      <c r="I171" s="80"/>
      <c r="J171" s="81"/>
      <c r="K171" s="82"/>
      <c r="L171" s="83"/>
    </row>
    <row r="172" spans="1:12" s="75" customFormat="1" ht="18" customHeight="1">
      <c r="A172" s="77">
        <v>139</v>
      </c>
      <c r="B172" s="43"/>
      <c r="C172" s="44"/>
      <c r="D172" s="45"/>
      <c r="E172" s="44"/>
      <c r="F172" s="194"/>
      <c r="G172" s="194"/>
      <c r="H172" s="46"/>
      <c r="I172" s="80"/>
      <c r="J172" s="81"/>
      <c r="K172" s="82"/>
      <c r="L172" s="83"/>
    </row>
    <row r="173" spans="1:12" s="75" customFormat="1" ht="18" customHeight="1">
      <c r="A173" s="77">
        <v>140</v>
      </c>
      <c r="B173" s="43"/>
      <c r="C173" s="44"/>
      <c r="D173" s="45"/>
      <c r="E173" s="44"/>
      <c r="F173" s="194"/>
      <c r="G173" s="194"/>
      <c r="H173" s="46"/>
      <c r="I173" s="80"/>
      <c r="J173" s="81"/>
      <c r="K173" s="82"/>
      <c r="L173" s="83"/>
    </row>
    <row r="174" spans="1:12" s="75" customFormat="1" ht="18" customHeight="1">
      <c r="A174" s="77">
        <v>141</v>
      </c>
      <c r="B174" s="43"/>
      <c r="C174" s="44"/>
      <c r="D174" s="45"/>
      <c r="E174" s="44"/>
      <c r="F174" s="194"/>
      <c r="G174" s="194"/>
      <c r="H174" s="46"/>
      <c r="I174" s="80"/>
      <c r="J174" s="81"/>
      <c r="K174" s="82"/>
      <c r="L174" s="83"/>
    </row>
    <row r="175" spans="1:12" s="75" customFormat="1" ht="18" customHeight="1">
      <c r="A175" s="77">
        <v>142</v>
      </c>
      <c r="B175" s="43"/>
      <c r="C175" s="44"/>
      <c r="D175" s="45"/>
      <c r="E175" s="44"/>
      <c r="F175" s="194"/>
      <c r="G175" s="194"/>
      <c r="H175" s="46"/>
      <c r="I175" s="80"/>
      <c r="J175" s="81"/>
      <c r="K175" s="82"/>
      <c r="L175" s="83"/>
    </row>
    <row r="176" spans="1:12" s="75" customFormat="1" ht="18" customHeight="1">
      <c r="A176" s="77">
        <v>143</v>
      </c>
      <c r="B176" s="43"/>
      <c r="C176" s="44"/>
      <c r="D176" s="45"/>
      <c r="E176" s="44"/>
      <c r="F176" s="194"/>
      <c r="G176" s="194"/>
      <c r="H176" s="46"/>
      <c r="I176" s="80"/>
      <c r="J176" s="81"/>
      <c r="K176" s="82"/>
      <c r="L176" s="83"/>
    </row>
    <row r="177" spans="1:12" s="75" customFormat="1" ht="18" customHeight="1">
      <c r="A177" s="77">
        <v>144</v>
      </c>
      <c r="B177" s="43"/>
      <c r="C177" s="44"/>
      <c r="D177" s="45"/>
      <c r="E177" s="44"/>
      <c r="F177" s="194"/>
      <c r="G177" s="194"/>
      <c r="H177" s="46"/>
      <c r="I177" s="80"/>
      <c r="J177" s="81"/>
      <c r="K177" s="82"/>
      <c r="L177" s="83"/>
    </row>
    <row r="178" spans="1:12" s="75" customFormat="1" ht="18" customHeight="1">
      <c r="A178" s="77">
        <v>145</v>
      </c>
      <c r="B178" s="43"/>
      <c r="C178" s="44"/>
      <c r="D178" s="45"/>
      <c r="E178" s="44"/>
      <c r="F178" s="194"/>
      <c r="G178" s="194"/>
      <c r="H178" s="46"/>
      <c r="I178" s="80"/>
      <c r="J178" s="81"/>
      <c r="K178" s="82"/>
      <c r="L178" s="83"/>
    </row>
    <row r="179" spans="1:12" s="75" customFormat="1" ht="18" customHeight="1">
      <c r="A179" s="77">
        <v>146</v>
      </c>
      <c r="B179" s="43"/>
      <c r="C179" s="44"/>
      <c r="D179" s="45"/>
      <c r="E179" s="44"/>
      <c r="F179" s="194"/>
      <c r="G179" s="194"/>
      <c r="H179" s="46"/>
      <c r="I179" s="80"/>
      <c r="J179" s="81"/>
      <c r="K179" s="82"/>
      <c r="L179" s="83"/>
    </row>
    <row r="180" spans="1:12" s="75" customFormat="1" ht="18" customHeight="1">
      <c r="A180" s="77">
        <v>147</v>
      </c>
      <c r="B180" s="43"/>
      <c r="C180" s="44"/>
      <c r="D180" s="45"/>
      <c r="E180" s="44"/>
      <c r="F180" s="194"/>
      <c r="G180" s="194"/>
      <c r="H180" s="46"/>
      <c r="I180" s="80"/>
      <c r="J180" s="81"/>
      <c r="K180" s="82"/>
      <c r="L180" s="83"/>
    </row>
    <row r="181" spans="1:12" s="75" customFormat="1" ht="18" customHeight="1">
      <c r="A181" s="77">
        <v>148</v>
      </c>
      <c r="B181" s="43"/>
      <c r="C181" s="44"/>
      <c r="D181" s="45"/>
      <c r="E181" s="44"/>
      <c r="F181" s="194"/>
      <c r="G181" s="194"/>
      <c r="H181" s="46"/>
      <c r="I181" s="80"/>
      <c r="J181" s="81"/>
      <c r="K181" s="82"/>
      <c r="L181" s="83"/>
    </row>
    <row r="182" spans="1:12" s="75" customFormat="1" ht="18" customHeight="1">
      <c r="A182" s="77">
        <v>149</v>
      </c>
      <c r="B182" s="43"/>
      <c r="C182" s="44"/>
      <c r="D182" s="45"/>
      <c r="E182" s="44"/>
      <c r="F182" s="194"/>
      <c r="G182" s="194"/>
      <c r="H182" s="46"/>
      <c r="I182" s="80"/>
      <c r="J182" s="81"/>
      <c r="K182" s="82"/>
      <c r="L182" s="83"/>
    </row>
    <row r="183" spans="1:12" s="75" customFormat="1" ht="18" customHeight="1">
      <c r="A183" s="77">
        <v>150</v>
      </c>
      <c r="B183" s="43"/>
      <c r="C183" s="44"/>
      <c r="D183" s="45"/>
      <c r="E183" s="44"/>
      <c r="F183" s="194"/>
      <c r="G183" s="194"/>
      <c r="H183" s="46"/>
      <c r="I183" s="80"/>
      <c r="J183" s="81"/>
      <c r="K183" s="82"/>
      <c r="L183" s="83"/>
    </row>
    <row r="184" spans="1:12" s="75" customFormat="1" ht="18" customHeight="1">
      <c r="A184" s="77">
        <v>151</v>
      </c>
      <c r="B184" s="43"/>
      <c r="C184" s="44"/>
      <c r="D184" s="45"/>
      <c r="E184" s="44"/>
      <c r="F184" s="194"/>
      <c r="G184" s="194"/>
      <c r="H184" s="46"/>
      <c r="I184" s="80"/>
      <c r="J184" s="81"/>
      <c r="K184" s="82"/>
      <c r="L184" s="83"/>
    </row>
    <row r="185" spans="1:12" s="75" customFormat="1" ht="18" customHeight="1">
      <c r="A185" s="77">
        <v>152</v>
      </c>
      <c r="B185" s="43"/>
      <c r="C185" s="44"/>
      <c r="D185" s="45"/>
      <c r="E185" s="44"/>
      <c r="F185" s="194"/>
      <c r="G185" s="194"/>
      <c r="H185" s="46"/>
      <c r="I185" s="80"/>
      <c r="J185" s="81"/>
      <c r="K185" s="82"/>
      <c r="L185" s="83"/>
    </row>
    <row r="186" spans="1:12" s="75" customFormat="1" ht="18" customHeight="1">
      <c r="A186" s="77">
        <v>153</v>
      </c>
      <c r="B186" s="43"/>
      <c r="C186" s="44"/>
      <c r="D186" s="45"/>
      <c r="E186" s="44"/>
      <c r="F186" s="194"/>
      <c r="G186" s="194"/>
      <c r="H186" s="46"/>
      <c r="I186" s="80"/>
      <c r="J186" s="81"/>
      <c r="K186" s="82"/>
      <c r="L186" s="83"/>
    </row>
    <row r="187" spans="1:12" s="75" customFormat="1" ht="18" customHeight="1">
      <c r="A187" s="77">
        <v>154</v>
      </c>
      <c r="B187" s="43"/>
      <c r="C187" s="44"/>
      <c r="D187" s="45"/>
      <c r="E187" s="44"/>
      <c r="F187" s="194"/>
      <c r="G187" s="194"/>
      <c r="H187" s="46"/>
      <c r="I187" s="80"/>
      <c r="J187" s="81"/>
      <c r="K187" s="82"/>
      <c r="L187" s="83"/>
    </row>
    <row r="188" spans="1:12" s="75" customFormat="1" ht="18" customHeight="1">
      <c r="A188" s="77">
        <v>155</v>
      </c>
      <c r="B188" s="43"/>
      <c r="C188" s="44"/>
      <c r="D188" s="45"/>
      <c r="E188" s="44"/>
      <c r="F188" s="194"/>
      <c r="G188" s="194"/>
      <c r="H188" s="46"/>
      <c r="I188" s="80"/>
      <c r="J188" s="81"/>
      <c r="K188" s="82"/>
      <c r="L188" s="83"/>
    </row>
    <row r="189" spans="1:12" s="75" customFormat="1" ht="18" customHeight="1">
      <c r="A189" s="77">
        <v>156</v>
      </c>
      <c r="B189" s="43"/>
      <c r="C189" s="44"/>
      <c r="D189" s="45"/>
      <c r="E189" s="44"/>
      <c r="F189" s="194"/>
      <c r="G189" s="194"/>
      <c r="H189" s="46"/>
      <c r="I189" s="80"/>
      <c r="J189" s="81"/>
      <c r="K189" s="82"/>
      <c r="L189" s="83"/>
    </row>
    <row r="190" spans="1:12" s="75" customFormat="1" ht="18" customHeight="1">
      <c r="A190" s="77">
        <v>157</v>
      </c>
      <c r="B190" s="43"/>
      <c r="C190" s="44"/>
      <c r="D190" s="45"/>
      <c r="E190" s="44"/>
      <c r="F190" s="194"/>
      <c r="G190" s="194"/>
      <c r="H190" s="46"/>
      <c r="I190" s="80"/>
      <c r="J190" s="81"/>
      <c r="K190" s="82"/>
      <c r="L190" s="83"/>
    </row>
    <row r="191" spans="1:12" s="75" customFormat="1" ht="18" customHeight="1">
      <c r="A191" s="77">
        <v>158</v>
      </c>
      <c r="B191" s="43"/>
      <c r="C191" s="44"/>
      <c r="D191" s="45"/>
      <c r="E191" s="44"/>
      <c r="F191" s="194"/>
      <c r="G191" s="194"/>
      <c r="H191" s="46"/>
      <c r="I191" s="80"/>
      <c r="J191" s="81"/>
      <c r="K191" s="82"/>
      <c r="L191" s="83"/>
    </row>
    <row r="192" spans="1:12" s="75" customFormat="1" ht="18" customHeight="1">
      <c r="A192" s="77">
        <v>159</v>
      </c>
      <c r="B192" s="43"/>
      <c r="C192" s="44"/>
      <c r="D192" s="45"/>
      <c r="E192" s="44"/>
      <c r="F192" s="194"/>
      <c r="G192" s="194"/>
      <c r="H192" s="46"/>
      <c r="I192" s="80"/>
      <c r="J192" s="81"/>
      <c r="K192" s="82"/>
      <c r="L192" s="83"/>
    </row>
    <row r="193" spans="1:12" s="75" customFormat="1" ht="18" customHeight="1">
      <c r="A193" s="77">
        <v>160</v>
      </c>
      <c r="B193" s="43"/>
      <c r="C193" s="44"/>
      <c r="D193" s="45"/>
      <c r="E193" s="44"/>
      <c r="F193" s="194"/>
      <c r="G193" s="194"/>
      <c r="H193" s="46"/>
      <c r="I193" s="80"/>
      <c r="J193" s="81"/>
      <c r="K193" s="82"/>
      <c r="L193" s="83"/>
    </row>
    <row r="194" spans="1:12" s="75" customFormat="1" ht="18" customHeight="1">
      <c r="A194" s="77">
        <v>161</v>
      </c>
      <c r="B194" s="43"/>
      <c r="C194" s="44"/>
      <c r="D194" s="45"/>
      <c r="E194" s="44"/>
      <c r="F194" s="194"/>
      <c r="G194" s="194"/>
      <c r="H194" s="46"/>
      <c r="I194" s="80"/>
      <c r="J194" s="81"/>
      <c r="K194" s="82"/>
      <c r="L194" s="83"/>
    </row>
    <row r="195" spans="1:12" s="75" customFormat="1" ht="18" customHeight="1">
      <c r="A195" s="77">
        <v>162</v>
      </c>
      <c r="B195" s="43"/>
      <c r="C195" s="44"/>
      <c r="D195" s="45"/>
      <c r="E195" s="44"/>
      <c r="F195" s="194"/>
      <c r="G195" s="194"/>
      <c r="H195" s="46"/>
      <c r="I195" s="80"/>
      <c r="J195" s="81"/>
      <c r="K195" s="82"/>
      <c r="L195" s="83"/>
    </row>
    <row r="196" spans="1:12" s="75" customFormat="1" ht="18" customHeight="1">
      <c r="A196" s="77">
        <v>163</v>
      </c>
      <c r="B196" s="43"/>
      <c r="C196" s="44"/>
      <c r="D196" s="45"/>
      <c r="E196" s="44"/>
      <c r="F196" s="194"/>
      <c r="G196" s="194"/>
      <c r="H196" s="46"/>
      <c r="I196" s="80"/>
      <c r="J196" s="81"/>
      <c r="K196" s="82"/>
      <c r="L196" s="83"/>
    </row>
    <row r="197" spans="1:12" s="75" customFormat="1" ht="18" customHeight="1">
      <c r="A197" s="77">
        <v>164</v>
      </c>
      <c r="B197" s="43"/>
      <c r="C197" s="44"/>
      <c r="D197" s="45"/>
      <c r="E197" s="44"/>
      <c r="F197" s="194"/>
      <c r="G197" s="194"/>
      <c r="H197" s="46"/>
      <c r="I197" s="80"/>
      <c r="J197" s="81"/>
      <c r="K197" s="82"/>
      <c r="L197" s="83"/>
    </row>
    <row r="198" spans="1:12" s="75" customFormat="1" ht="18" customHeight="1">
      <c r="A198" s="77">
        <v>165</v>
      </c>
      <c r="B198" s="43"/>
      <c r="C198" s="44"/>
      <c r="D198" s="45"/>
      <c r="E198" s="44"/>
      <c r="F198" s="194"/>
      <c r="G198" s="194"/>
      <c r="H198" s="46"/>
      <c r="I198" s="80"/>
      <c r="J198" s="81"/>
      <c r="K198" s="82"/>
      <c r="L198" s="83"/>
    </row>
    <row r="199" spans="1:12" s="75" customFormat="1" ht="18" customHeight="1">
      <c r="A199" s="77">
        <v>166</v>
      </c>
      <c r="B199" s="43"/>
      <c r="C199" s="44"/>
      <c r="D199" s="45"/>
      <c r="E199" s="44"/>
      <c r="F199" s="194"/>
      <c r="G199" s="194"/>
      <c r="H199" s="46"/>
      <c r="I199" s="80"/>
      <c r="J199" s="81"/>
      <c r="K199" s="82"/>
      <c r="L199" s="83"/>
    </row>
    <row r="200" spans="1:12" s="75" customFormat="1" ht="18" customHeight="1">
      <c r="A200" s="77">
        <v>167</v>
      </c>
      <c r="B200" s="43"/>
      <c r="C200" s="44"/>
      <c r="D200" s="45"/>
      <c r="E200" s="44"/>
      <c r="F200" s="194"/>
      <c r="G200" s="194"/>
      <c r="H200" s="46"/>
      <c r="I200" s="80"/>
      <c r="J200" s="81"/>
      <c r="K200" s="82"/>
      <c r="L200" s="83"/>
    </row>
    <row r="201" spans="1:12" s="75" customFormat="1" ht="18" customHeight="1">
      <c r="A201" s="77">
        <v>168</v>
      </c>
      <c r="B201" s="43"/>
      <c r="C201" s="44"/>
      <c r="D201" s="45"/>
      <c r="E201" s="44"/>
      <c r="F201" s="194"/>
      <c r="G201" s="194"/>
      <c r="H201" s="46"/>
      <c r="I201" s="80"/>
      <c r="J201" s="81"/>
      <c r="K201" s="82"/>
      <c r="L201" s="83"/>
    </row>
    <row r="202" spans="1:12" s="75" customFormat="1" ht="18" customHeight="1">
      <c r="A202" s="77">
        <v>169</v>
      </c>
      <c r="B202" s="43"/>
      <c r="C202" s="44"/>
      <c r="D202" s="45"/>
      <c r="E202" s="44"/>
      <c r="F202" s="194"/>
      <c r="G202" s="194"/>
      <c r="H202" s="46"/>
      <c r="I202" s="80"/>
      <c r="J202" s="81"/>
      <c r="K202" s="82"/>
      <c r="L202" s="83"/>
    </row>
    <row r="203" spans="1:12" s="75" customFormat="1" ht="18" customHeight="1">
      <c r="A203" s="77">
        <v>170</v>
      </c>
      <c r="B203" s="43"/>
      <c r="C203" s="44"/>
      <c r="D203" s="45"/>
      <c r="E203" s="44"/>
      <c r="F203" s="194"/>
      <c r="G203" s="194"/>
      <c r="H203" s="46"/>
      <c r="I203" s="80"/>
      <c r="J203" s="81"/>
      <c r="K203" s="82"/>
      <c r="L203" s="83"/>
    </row>
    <row r="204" spans="1:12" s="75" customFormat="1" ht="18" customHeight="1">
      <c r="A204" s="77">
        <v>171</v>
      </c>
      <c r="B204" s="43"/>
      <c r="C204" s="44"/>
      <c r="D204" s="45"/>
      <c r="E204" s="44"/>
      <c r="F204" s="194"/>
      <c r="G204" s="194"/>
      <c r="H204" s="46"/>
      <c r="I204" s="80"/>
      <c r="J204" s="81"/>
      <c r="K204" s="82"/>
      <c r="L204" s="83"/>
    </row>
    <row r="205" spans="1:12" s="75" customFormat="1" ht="18" customHeight="1">
      <c r="A205" s="77">
        <v>172</v>
      </c>
      <c r="B205" s="43"/>
      <c r="C205" s="44"/>
      <c r="D205" s="45"/>
      <c r="E205" s="44"/>
      <c r="F205" s="194"/>
      <c r="G205" s="194"/>
      <c r="H205" s="46"/>
      <c r="I205" s="80"/>
      <c r="J205" s="81"/>
      <c r="K205" s="82"/>
      <c r="L205" s="83"/>
    </row>
    <row r="206" spans="1:12" s="75" customFormat="1" ht="18" customHeight="1">
      <c r="A206" s="77">
        <v>173</v>
      </c>
      <c r="B206" s="43"/>
      <c r="C206" s="44"/>
      <c r="D206" s="45"/>
      <c r="E206" s="44"/>
      <c r="F206" s="194"/>
      <c r="G206" s="194"/>
      <c r="H206" s="46"/>
      <c r="I206" s="80"/>
      <c r="J206" s="81"/>
      <c r="K206" s="82"/>
      <c r="L206" s="83"/>
    </row>
    <row r="207" spans="1:12" s="75" customFormat="1" ht="18" customHeight="1">
      <c r="A207" s="77">
        <v>174</v>
      </c>
      <c r="B207" s="43"/>
      <c r="C207" s="44"/>
      <c r="D207" s="45"/>
      <c r="E207" s="44"/>
      <c r="F207" s="194"/>
      <c r="G207" s="194"/>
      <c r="H207" s="46"/>
      <c r="I207" s="80"/>
      <c r="J207" s="81"/>
      <c r="K207" s="82"/>
      <c r="L207" s="83"/>
    </row>
    <row r="208" spans="1:12" s="75" customFormat="1" ht="18" customHeight="1">
      <c r="A208" s="77">
        <v>175</v>
      </c>
      <c r="B208" s="43"/>
      <c r="C208" s="44"/>
      <c r="D208" s="45"/>
      <c r="E208" s="44"/>
      <c r="F208" s="194"/>
      <c r="G208" s="194"/>
      <c r="H208" s="46"/>
      <c r="I208" s="80"/>
      <c r="J208" s="81"/>
      <c r="K208" s="82"/>
      <c r="L208" s="83"/>
    </row>
    <row r="209" spans="1:12" s="75" customFormat="1" ht="18" customHeight="1">
      <c r="A209" s="77">
        <v>176</v>
      </c>
      <c r="B209" s="43"/>
      <c r="C209" s="44"/>
      <c r="D209" s="45"/>
      <c r="E209" s="44"/>
      <c r="F209" s="194"/>
      <c r="G209" s="194"/>
      <c r="H209" s="46"/>
      <c r="I209" s="80"/>
      <c r="J209" s="81"/>
      <c r="K209" s="82"/>
      <c r="L209" s="83"/>
    </row>
    <row r="210" spans="1:12" s="75" customFormat="1" ht="18" customHeight="1">
      <c r="A210" s="77">
        <v>177</v>
      </c>
      <c r="B210" s="43"/>
      <c r="C210" s="44"/>
      <c r="D210" s="45"/>
      <c r="E210" s="44"/>
      <c r="F210" s="194"/>
      <c r="G210" s="194"/>
      <c r="H210" s="46"/>
      <c r="I210" s="80"/>
      <c r="J210" s="81"/>
      <c r="K210" s="82"/>
      <c r="L210" s="83"/>
    </row>
    <row r="211" spans="1:12" s="75" customFormat="1" ht="18" customHeight="1">
      <c r="A211" s="77">
        <v>178</v>
      </c>
      <c r="B211" s="43"/>
      <c r="C211" s="44"/>
      <c r="D211" s="45"/>
      <c r="E211" s="44"/>
      <c r="F211" s="194"/>
      <c r="G211" s="194"/>
      <c r="H211" s="46"/>
      <c r="I211" s="80"/>
      <c r="J211" s="81"/>
      <c r="K211" s="82"/>
      <c r="L211" s="83"/>
    </row>
    <row r="212" spans="1:12" s="75" customFormat="1" ht="18" customHeight="1">
      <c r="A212" s="77">
        <v>179</v>
      </c>
      <c r="B212" s="43"/>
      <c r="C212" s="44"/>
      <c r="D212" s="45"/>
      <c r="E212" s="44"/>
      <c r="F212" s="194"/>
      <c r="G212" s="194"/>
      <c r="H212" s="46"/>
      <c r="I212" s="80"/>
      <c r="J212" s="81"/>
      <c r="K212" s="82"/>
      <c r="L212" s="83"/>
    </row>
    <row r="213" spans="1:12" s="75" customFormat="1" ht="18" customHeight="1">
      <c r="A213" s="77">
        <v>180</v>
      </c>
      <c r="B213" s="43"/>
      <c r="C213" s="44"/>
      <c r="D213" s="45"/>
      <c r="E213" s="44"/>
      <c r="F213" s="194"/>
      <c r="G213" s="194"/>
      <c r="H213" s="46"/>
      <c r="I213" s="80"/>
      <c r="J213" s="81"/>
      <c r="K213" s="82"/>
      <c r="L213" s="83"/>
    </row>
    <row r="214" spans="1:12" s="75" customFormat="1" ht="18" customHeight="1">
      <c r="A214" s="77">
        <v>181</v>
      </c>
      <c r="B214" s="43"/>
      <c r="C214" s="44"/>
      <c r="D214" s="45"/>
      <c r="E214" s="44"/>
      <c r="F214" s="194"/>
      <c r="G214" s="194"/>
      <c r="H214" s="46"/>
      <c r="I214" s="80"/>
      <c r="J214" s="81"/>
      <c r="K214" s="82"/>
      <c r="L214" s="83"/>
    </row>
    <row r="215" spans="1:12" s="75" customFormat="1" ht="18" customHeight="1">
      <c r="A215" s="77">
        <v>182</v>
      </c>
      <c r="B215" s="43"/>
      <c r="C215" s="44"/>
      <c r="D215" s="45"/>
      <c r="E215" s="44"/>
      <c r="F215" s="194"/>
      <c r="G215" s="194"/>
      <c r="H215" s="46"/>
      <c r="I215" s="80"/>
      <c r="J215" s="81"/>
      <c r="K215" s="82"/>
      <c r="L215" s="83"/>
    </row>
    <row r="216" spans="1:12" s="75" customFormat="1" ht="18" customHeight="1">
      <c r="A216" s="77">
        <v>183</v>
      </c>
      <c r="B216" s="43"/>
      <c r="C216" s="44"/>
      <c r="D216" s="45"/>
      <c r="E216" s="44"/>
      <c r="F216" s="194"/>
      <c r="G216" s="194"/>
      <c r="H216" s="46"/>
      <c r="I216" s="80"/>
      <c r="J216" s="81"/>
      <c r="K216" s="82"/>
      <c r="L216" s="83"/>
    </row>
    <row r="217" spans="1:12" s="75" customFormat="1" ht="18" customHeight="1">
      <c r="A217" s="77">
        <v>184</v>
      </c>
      <c r="B217" s="43"/>
      <c r="C217" s="44"/>
      <c r="D217" s="45"/>
      <c r="E217" s="44"/>
      <c r="F217" s="194"/>
      <c r="G217" s="194"/>
      <c r="H217" s="46"/>
      <c r="I217" s="80"/>
      <c r="J217" s="81"/>
      <c r="K217" s="82"/>
      <c r="L217" s="83"/>
    </row>
    <row r="218" spans="1:12" s="75" customFormat="1" ht="18" customHeight="1">
      <c r="A218" s="77">
        <v>185</v>
      </c>
      <c r="B218" s="43"/>
      <c r="C218" s="44"/>
      <c r="D218" s="45"/>
      <c r="E218" s="44"/>
      <c r="F218" s="194"/>
      <c r="G218" s="194"/>
      <c r="H218" s="46"/>
      <c r="I218" s="80"/>
      <c r="J218" s="81"/>
      <c r="K218" s="82"/>
      <c r="L218" s="83"/>
    </row>
    <row r="219" spans="1:12" s="75" customFormat="1" ht="18" customHeight="1">
      <c r="A219" s="77">
        <v>186</v>
      </c>
      <c r="B219" s="43"/>
      <c r="C219" s="44"/>
      <c r="D219" s="45"/>
      <c r="E219" s="44"/>
      <c r="F219" s="194"/>
      <c r="G219" s="194"/>
      <c r="H219" s="46"/>
      <c r="I219" s="80"/>
      <c r="J219" s="81"/>
      <c r="K219" s="82"/>
      <c r="L219" s="83"/>
    </row>
    <row r="220" spans="1:12" s="75" customFormat="1" ht="18" customHeight="1">
      <c r="A220" s="77">
        <v>187</v>
      </c>
      <c r="B220" s="43"/>
      <c r="C220" s="44"/>
      <c r="D220" s="45"/>
      <c r="E220" s="44"/>
      <c r="F220" s="194"/>
      <c r="G220" s="194"/>
      <c r="H220" s="46"/>
      <c r="I220" s="80"/>
      <c r="J220" s="81"/>
      <c r="K220" s="82"/>
      <c r="L220" s="83"/>
    </row>
    <row r="221" spans="1:12" s="75" customFormat="1" ht="18" customHeight="1">
      <c r="A221" s="77">
        <v>188</v>
      </c>
      <c r="B221" s="43"/>
      <c r="C221" s="44"/>
      <c r="D221" s="45"/>
      <c r="E221" s="44"/>
      <c r="F221" s="194"/>
      <c r="G221" s="194"/>
      <c r="H221" s="46"/>
      <c r="I221" s="80"/>
      <c r="J221" s="81"/>
      <c r="K221" s="82"/>
      <c r="L221" s="83"/>
    </row>
    <row r="222" spans="1:12" s="75" customFormat="1" ht="18" customHeight="1">
      <c r="A222" s="77">
        <v>189</v>
      </c>
      <c r="B222" s="43"/>
      <c r="C222" s="44"/>
      <c r="D222" s="45"/>
      <c r="E222" s="44"/>
      <c r="F222" s="194"/>
      <c r="G222" s="194"/>
      <c r="H222" s="46"/>
      <c r="I222" s="80"/>
      <c r="J222" s="81"/>
      <c r="K222" s="82"/>
      <c r="L222" s="83"/>
    </row>
    <row r="223" spans="1:12" s="75" customFormat="1" ht="18" customHeight="1">
      <c r="A223" s="77">
        <v>190</v>
      </c>
      <c r="B223" s="43"/>
      <c r="C223" s="44"/>
      <c r="D223" s="45"/>
      <c r="E223" s="44"/>
      <c r="F223" s="194"/>
      <c r="G223" s="194"/>
      <c r="H223" s="46"/>
      <c r="I223" s="80"/>
      <c r="J223" s="81"/>
      <c r="K223" s="82"/>
      <c r="L223" s="83"/>
    </row>
    <row r="224" spans="1:12" s="75" customFormat="1" ht="18" customHeight="1">
      <c r="A224" s="77">
        <v>191</v>
      </c>
      <c r="B224" s="43"/>
      <c r="C224" s="44"/>
      <c r="D224" s="45"/>
      <c r="E224" s="44"/>
      <c r="F224" s="194"/>
      <c r="G224" s="194"/>
      <c r="H224" s="46"/>
      <c r="I224" s="80"/>
      <c r="J224" s="81"/>
      <c r="K224" s="82"/>
      <c r="L224" s="83"/>
    </row>
    <row r="225" spans="1:12" s="75" customFormat="1" ht="18" customHeight="1">
      <c r="A225" s="77">
        <v>192</v>
      </c>
      <c r="B225" s="43"/>
      <c r="C225" s="44"/>
      <c r="D225" s="45"/>
      <c r="E225" s="44"/>
      <c r="F225" s="194"/>
      <c r="G225" s="194"/>
      <c r="H225" s="46"/>
      <c r="I225" s="80"/>
      <c r="J225" s="81"/>
      <c r="K225" s="82"/>
      <c r="L225" s="83"/>
    </row>
    <row r="226" spans="1:12" s="75" customFormat="1" ht="18" customHeight="1">
      <c r="A226" s="77">
        <v>193</v>
      </c>
      <c r="B226" s="43"/>
      <c r="C226" s="44"/>
      <c r="D226" s="45"/>
      <c r="E226" s="44"/>
      <c r="F226" s="194"/>
      <c r="G226" s="194"/>
      <c r="H226" s="46"/>
      <c r="I226" s="80"/>
      <c r="J226" s="81"/>
      <c r="K226" s="82"/>
      <c r="L226" s="83"/>
    </row>
    <row r="227" spans="1:12" s="75" customFormat="1" ht="18" customHeight="1">
      <c r="A227" s="77">
        <v>194</v>
      </c>
      <c r="B227" s="43"/>
      <c r="C227" s="44"/>
      <c r="D227" s="45"/>
      <c r="E227" s="44"/>
      <c r="F227" s="194"/>
      <c r="G227" s="194"/>
      <c r="H227" s="46"/>
      <c r="I227" s="80"/>
      <c r="J227" s="81"/>
      <c r="K227" s="82"/>
      <c r="L227" s="83"/>
    </row>
    <row r="228" spans="1:12" s="75" customFormat="1" ht="18" customHeight="1">
      <c r="A228" s="77">
        <v>195</v>
      </c>
      <c r="B228" s="43"/>
      <c r="C228" s="44"/>
      <c r="D228" s="45"/>
      <c r="E228" s="44"/>
      <c r="F228" s="194"/>
      <c r="G228" s="194"/>
      <c r="H228" s="46"/>
      <c r="I228" s="80"/>
      <c r="J228" s="81"/>
      <c r="K228" s="82"/>
      <c r="L228" s="83"/>
    </row>
    <row r="229" spans="1:12" s="75" customFormat="1" ht="18" customHeight="1">
      <c r="A229" s="77">
        <v>196</v>
      </c>
      <c r="B229" s="43"/>
      <c r="C229" s="44"/>
      <c r="D229" s="45"/>
      <c r="E229" s="44"/>
      <c r="F229" s="194"/>
      <c r="G229" s="194"/>
      <c r="H229" s="46"/>
      <c r="I229" s="80"/>
      <c r="J229" s="81"/>
      <c r="K229" s="82"/>
      <c r="L229" s="83"/>
    </row>
    <row r="230" spans="1:12" s="75" customFormat="1" ht="18" customHeight="1">
      <c r="A230" s="77">
        <v>197</v>
      </c>
      <c r="B230" s="43"/>
      <c r="C230" s="44"/>
      <c r="D230" s="45"/>
      <c r="E230" s="44"/>
      <c r="F230" s="194"/>
      <c r="G230" s="194"/>
      <c r="H230" s="46"/>
      <c r="I230" s="80"/>
      <c r="J230" s="81"/>
      <c r="K230" s="82"/>
      <c r="L230" s="83"/>
    </row>
    <row r="231" spans="1:12" s="75" customFormat="1" ht="18" customHeight="1">
      <c r="A231" s="77">
        <v>198</v>
      </c>
      <c r="B231" s="43"/>
      <c r="C231" s="44"/>
      <c r="D231" s="45"/>
      <c r="E231" s="44"/>
      <c r="F231" s="194"/>
      <c r="G231" s="194"/>
      <c r="H231" s="46"/>
      <c r="I231" s="80"/>
      <c r="J231" s="81"/>
      <c r="K231" s="82"/>
      <c r="L231" s="83"/>
    </row>
    <row r="232" spans="1:12" s="75" customFormat="1" ht="18" customHeight="1">
      <c r="A232" s="77">
        <v>199</v>
      </c>
      <c r="B232" s="43"/>
      <c r="C232" s="44"/>
      <c r="D232" s="45"/>
      <c r="E232" s="44"/>
      <c r="F232" s="194"/>
      <c r="G232" s="194"/>
      <c r="H232" s="46"/>
      <c r="I232" s="80"/>
      <c r="J232" s="81"/>
      <c r="K232" s="82"/>
      <c r="L232" s="83"/>
    </row>
    <row r="233" spans="1:12" s="75" customFormat="1" ht="18" customHeight="1" thickBot="1">
      <c r="A233" s="77">
        <v>200</v>
      </c>
      <c r="B233" s="84"/>
      <c r="C233" s="85"/>
      <c r="D233" s="86"/>
      <c r="E233" s="85"/>
      <c r="F233" s="195"/>
      <c r="G233" s="195"/>
      <c r="H233" s="87"/>
      <c r="I233" s="88"/>
      <c r="J233" s="89"/>
      <c r="K233" s="90"/>
      <c r="L233" s="91"/>
    </row>
    <row r="234" spans="1:12" ht="18" customHeight="1" thickTop="1"/>
    <row r="235" spans="1:12" ht="18" customHeight="1"/>
    <row r="236" spans="1:12" ht="18" customHeight="1"/>
  </sheetData>
  <sheetProtection sheet="1" objects="1" scenarios="1"/>
  <mergeCells count="247">
    <mergeCell ref="F229:G229"/>
    <mergeCell ref="F230:G230"/>
    <mergeCell ref="F231:G231"/>
    <mergeCell ref="F232:G232"/>
    <mergeCell ref="F233:G233"/>
    <mergeCell ref="F223:G223"/>
    <mergeCell ref="F224:G224"/>
    <mergeCell ref="F225:G225"/>
    <mergeCell ref="F226:G226"/>
    <mergeCell ref="F227:G227"/>
    <mergeCell ref="F228:G228"/>
    <mergeCell ref="F217:G217"/>
    <mergeCell ref="F218:G218"/>
    <mergeCell ref="F219:G219"/>
    <mergeCell ref="F220:G220"/>
    <mergeCell ref="F221:G221"/>
    <mergeCell ref="F222:G222"/>
    <mergeCell ref="F211:G211"/>
    <mergeCell ref="F212:G212"/>
    <mergeCell ref="F213:G213"/>
    <mergeCell ref="F214:G214"/>
    <mergeCell ref="F215:G215"/>
    <mergeCell ref="F216:G216"/>
    <mergeCell ref="F205:G205"/>
    <mergeCell ref="F206:G206"/>
    <mergeCell ref="F207:G207"/>
    <mergeCell ref="F208:G208"/>
    <mergeCell ref="F209:G209"/>
    <mergeCell ref="F210:G210"/>
    <mergeCell ref="F199:G199"/>
    <mergeCell ref="F200:G200"/>
    <mergeCell ref="F201:G201"/>
    <mergeCell ref="F202:G202"/>
    <mergeCell ref="F203:G203"/>
    <mergeCell ref="F204:G204"/>
    <mergeCell ref="F193:G193"/>
    <mergeCell ref="F194:G194"/>
    <mergeCell ref="F195:G195"/>
    <mergeCell ref="F196:G196"/>
    <mergeCell ref="F197:G197"/>
    <mergeCell ref="F198:G198"/>
    <mergeCell ref="F187:G187"/>
    <mergeCell ref="F188:G188"/>
    <mergeCell ref="F189:G189"/>
    <mergeCell ref="F190:G190"/>
    <mergeCell ref="F191:G191"/>
    <mergeCell ref="F192:G192"/>
    <mergeCell ref="F181:G181"/>
    <mergeCell ref="F182:G182"/>
    <mergeCell ref="F183:G183"/>
    <mergeCell ref="F184:G184"/>
    <mergeCell ref="F185:G185"/>
    <mergeCell ref="F186:G186"/>
    <mergeCell ref="F175:G175"/>
    <mergeCell ref="F176:G176"/>
    <mergeCell ref="F177:G177"/>
    <mergeCell ref="F178:G178"/>
    <mergeCell ref="F179:G179"/>
    <mergeCell ref="F180:G180"/>
    <mergeCell ref="F169:G169"/>
    <mergeCell ref="F170:G170"/>
    <mergeCell ref="F171:G171"/>
    <mergeCell ref="F172:G172"/>
    <mergeCell ref="F173:G173"/>
    <mergeCell ref="F174:G174"/>
    <mergeCell ref="F163:G163"/>
    <mergeCell ref="F164:G164"/>
    <mergeCell ref="F165:G165"/>
    <mergeCell ref="F166:G166"/>
    <mergeCell ref="F167:G167"/>
    <mergeCell ref="F168:G168"/>
    <mergeCell ref="F157:G157"/>
    <mergeCell ref="F158:G158"/>
    <mergeCell ref="F159:G159"/>
    <mergeCell ref="F160:G160"/>
    <mergeCell ref="F161:G161"/>
    <mergeCell ref="F162:G162"/>
    <mergeCell ref="F151:G151"/>
    <mergeCell ref="F152:G152"/>
    <mergeCell ref="F153:G153"/>
    <mergeCell ref="F154:G154"/>
    <mergeCell ref="F155:G155"/>
    <mergeCell ref="F156:G156"/>
    <mergeCell ref="F145:G145"/>
    <mergeCell ref="F146:G146"/>
    <mergeCell ref="F147:G147"/>
    <mergeCell ref="F148:G148"/>
    <mergeCell ref="F149:G149"/>
    <mergeCell ref="F150:G150"/>
    <mergeCell ref="F139:G139"/>
    <mergeCell ref="F140:G140"/>
    <mergeCell ref="F141:G141"/>
    <mergeCell ref="F142:G142"/>
    <mergeCell ref="F143:G143"/>
    <mergeCell ref="F144:G144"/>
    <mergeCell ref="F133:G133"/>
    <mergeCell ref="F134:G134"/>
    <mergeCell ref="F135:G135"/>
    <mergeCell ref="F136:G136"/>
    <mergeCell ref="F137:G137"/>
    <mergeCell ref="F138:G138"/>
    <mergeCell ref="F127:G127"/>
    <mergeCell ref="F128:G128"/>
    <mergeCell ref="F129:G129"/>
    <mergeCell ref="F130:G130"/>
    <mergeCell ref="F131:G131"/>
    <mergeCell ref="F132:G132"/>
    <mergeCell ref="F121:G121"/>
    <mergeCell ref="F122:G122"/>
    <mergeCell ref="F123:G123"/>
    <mergeCell ref="F124:G124"/>
    <mergeCell ref="F125:G125"/>
    <mergeCell ref="F126:G126"/>
    <mergeCell ref="F115:G115"/>
    <mergeCell ref="F116:G116"/>
    <mergeCell ref="F117:G117"/>
    <mergeCell ref="F118:G118"/>
    <mergeCell ref="F119:G119"/>
    <mergeCell ref="F120:G120"/>
    <mergeCell ref="F109:G109"/>
    <mergeCell ref="F110:G110"/>
    <mergeCell ref="F111:G111"/>
    <mergeCell ref="F112:G112"/>
    <mergeCell ref="F113:G113"/>
    <mergeCell ref="F114:G114"/>
    <mergeCell ref="F103:G103"/>
    <mergeCell ref="F104:G104"/>
    <mergeCell ref="F105:G105"/>
    <mergeCell ref="F106:G106"/>
    <mergeCell ref="F107:G107"/>
    <mergeCell ref="F108:G108"/>
    <mergeCell ref="F97:G97"/>
    <mergeCell ref="F98:G98"/>
    <mergeCell ref="F99:G99"/>
    <mergeCell ref="F100:G100"/>
    <mergeCell ref="F101:G101"/>
    <mergeCell ref="F102:G102"/>
    <mergeCell ref="F91:G91"/>
    <mergeCell ref="F92:G92"/>
    <mergeCell ref="F93:G93"/>
    <mergeCell ref="F94:G94"/>
    <mergeCell ref="F95:G95"/>
    <mergeCell ref="F96:G96"/>
    <mergeCell ref="F85:G85"/>
    <mergeCell ref="F86:G86"/>
    <mergeCell ref="F87:G87"/>
    <mergeCell ref="F88:G88"/>
    <mergeCell ref="F89:G89"/>
    <mergeCell ref="F90:G90"/>
    <mergeCell ref="F79:G79"/>
    <mergeCell ref="F80:G80"/>
    <mergeCell ref="F81:G81"/>
    <mergeCell ref="F82:G82"/>
    <mergeCell ref="F83:G83"/>
    <mergeCell ref="F84:G84"/>
    <mergeCell ref="F73:G73"/>
    <mergeCell ref="F74:G74"/>
    <mergeCell ref="F75:G75"/>
    <mergeCell ref="F76:G76"/>
    <mergeCell ref="F77:G77"/>
    <mergeCell ref="F78:G78"/>
    <mergeCell ref="F67:G67"/>
    <mergeCell ref="F68:G68"/>
    <mergeCell ref="F69:G69"/>
    <mergeCell ref="F70:G70"/>
    <mergeCell ref="F71:G71"/>
    <mergeCell ref="F72:G72"/>
    <mergeCell ref="F61:G61"/>
    <mergeCell ref="F62:G62"/>
    <mergeCell ref="F63:G63"/>
    <mergeCell ref="F64:G64"/>
    <mergeCell ref="F65:G65"/>
    <mergeCell ref="F66:G66"/>
    <mergeCell ref="F55:G55"/>
    <mergeCell ref="F56:G56"/>
    <mergeCell ref="F57:G57"/>
    <mergeCell ref="F58:G58"/>
    <mergeCell ref="F59:G59"/>
    <mergeCell ref="F60:G60"/>
    <mergeCell ref="F49:G49"/>
    <mergeCell ref="F50:G50"/>
    <mergeCell ref="F51:G51"/>
    <mergeCell ref="F52:G52"/>
    <mergeCell ref="F53:G53"/>
    <mergeCell ref="F54:G54"/>
    <mergeCell ref="F43:G43"/>
    <mergeCell ref="F44:G44"/>
    <mergeCell ref="F45:G45"/>
    <mergeCell ref="F46:G46"/>
    <mergeCell ref="F47:G47"/>
    <mergeCell ref="F48:G48"/>
    <mergeCell ref="F37:G37"/>
    <mergeCell ref="F38:G38"/>
    <mergeCell ref="F39:G39"/>
    <mergeCell ref="F40:G40"/>
    <mergeCell ref="F41:G41"/>
    <mergeCell ref="F42:G42"/>
    <mergeCell ref="J32:J33"/>
    <mergeCell ref="K32:K33"/>
    <mergeCell ref="L32:L33"/>
    <mergeCell ref="F34:G34"/>
    <mergeCell ref="F35:G35"/>
    <mergeCell ref="F36:G36"/>
    <mergeCell ref="A24:J24"/>
    <mergeCell ref="A25:J25"/>
    <mergeCell ref="A32:A33"/>
    <mergeCell ref="B32:B33"/>
    <mergeCell ref="C32:C33"/>
    <mergeCell ref="D32:D33"/>
    <mergeCell ref="E32:E33"/>
    <mergeCell ref="F32:G33"/>
    <mergeCell ref="H32:H33"/>
    <mergeCell ref="I32:I33"/>
    <mergeCell ref="A19:B21"/>
    <mergeCell ref="F19:G19"/>
    <mergeCell ref="F20:G20"/>
    <mergeCell ref="F21:G21"/>
    <mergeCell ref="A22:B22"/>
    <mergeCell ref="C22:E22"/>
    <mergeCell ref="F22:I22"/>
    <mergeCell ref="A16:B17"/>
    <mergeCell ref="D16:E16"/>
    <mergeCell ref="G16:I16"/>
    <mergeCell ref="D17:E17"/>
    <mergeCell ref="F17:G17"/>
    <mergeCell ref="A18:B18"/>
    <mergeCell ref="A13:B13"/>
    <mergeCell ref="C13:J13"/>
    <mergeCell ref="A14:J14"/>
    <mergeCell ref="A15:B15"/>
    <mergeCell ref="C15:I15"/>
    <mergeCell ref="A8:B9"/>
    <mergeCell ref="C8:J8"/>
    <mergeCell ref="C9:J9"/>
    <mergeCell ref="A10:B10"/>
    <mergeCell ref="C10:J10"/>
    <mergeCell ref="A11:B11"/>
    <mergeCell ref="C11:J11"/>
    <mergeCell ref="A1:N1"/>
    <mergeCell ref="A2:N2"/>
    <mergeCell ref="A5:B5"/>
    <mergeCell ref="A6:B6"/>
    <mergeCell ref="C6:J6"/>
    <mergeCell ref="A7:B7"/>
    <mergeCell ref="C7:J7"/>
    <mergeCell ref="A12:B12"/>
    <mergeCell ref="C12:J12"/>
  </mergeCells>
  <phoneticPr fontId="4"/>
  <dataValidations count="6">
    <dataValidation type="list" allowBlank="1" showInputMessage="1" showErrorMessage="1" sqref="K34:K233" xr:uid="{00000000-0002-0000-0200-000000000000}">
      <formula1>"小学校全科,中学国語,高校国語,中学社会,高校世界史,高校日本史,高校地理,高校公民,中学数学,高校数学,中学理科,高校物理,高校化学,高校生物,中学音楽,高校音楽,中学保健体育,高校保健体育,中学家庭,高校家庭,中学英語,高校英語,養護教諭"</formula1>
    </dataValidation>
    <dataValidation type="list" allowBlank="1" showInputMessage="1" showErrorMessage="1" sqref="I34:I233" xr:uid="{00000000-0002-0000-0200-000001000000}">
      <formula1>"大学,東京アカデミー"</formula1>
    </dataValidation>
    <dataValidation type="list" allowBlank="1" showInputMessage="1" showErrorMessage="1" sqref="F17:G17" xr:uid="{00000000-0002-0000-0200-000002000000}">
      <formula1>"(校舎を選択),旭川校,札幌校,函館校,青森校,仙台校,秋田校,津田沼校,大宮校,東京校,お茶の水校,池袋校,立川校,町田校,横浜校,新潟校,静岡校,名古屋校,金沢校,京都校,大阪校,難波校,神戸校,岡山校,広島校,高松校,松山校,北九州校,福岡校,長崎校,熊本校,大分校,鹿児島校"</formula1>
    </dataValidation>
    <dataValidation type="list" allowBlank="1" showInputMessage="1" showErrorMessage="1" sqref="G18" xr:uid="{00000000-0002-0000-0200-000003000000}">
      <formula1>"1,2,3,4,5,6,7,8,9,10,11,12,13,14,15,16,17,18,19,20,21,22,23,24,25,26,27,28,29,30,31"</formula1>
    </dataValidation>
    <dataValidation type="list" allowBlank="1" showInputMessage="1" showErrorMessage="1" sqref="E18" xr:uid="{00000000-0002-0000-0200-000004000000}">
      <formula1>"2,3"</formula1>
    </dataValidation>
    <dataValidation type="list" allowBlank="1" showInputMessage="1" showErrorMessage="1" sqref="C16:C17 J34:J233 L34:L233" xr:uid="{00000000-0002-0000-0200-000005000000}">
      <formula1>"○"</formula1>
    </dataValidation>
  </dataValidations>
  <hyperlinks>
    <hyperlink ref="F34" r:id="rId1" xr:uid="{00000000-0004-0000-0200-000000000000}"/>
  </hyperlinks>
  <pageMargins left="0.31496062992125984" right="0.31496062992125984" top="0.35433070866141736" bottom="0.35433070866141736" header="0" footer="0"/>
  <pageSetup paperSize="9" orientation="landscape" r:id="rId2"/>
  <rowBreaks count="1" manualBreakCount="1">
    <brk id="28" max="1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36"/>
  <sheetViews>
    <sheetView view="pageBreakPreview" zoomScaleNormal="100" zoomScaleSheetLayoutView="100" workbookViewId="0">
      <selection activeCell="C19" sqref="C19"/>
    </sheetView>
  </sheetViews>
  <sheetFormatPr defaultRowHeight="13.5"/>
  <cols>
    <col min="1" max="14" width="10.25" style="19" customWidth="1"/>
    <col min="15" max="16" width="10.875" style="19" customWidth="1"/>
    <col min="17" max="18" width="6.625" style="19" customWidth="1"/>
    <col min="19" max="19" width="3.125" style="19" customWidth="1"/>
    <col min="20" max="16384" width="9" style="19"/>
  </cols>
  <sheetData>
    <row r="1" spans="1:17" ht="24.75" customHeight="1">
      <c r="A1" s="138" t="s">
        <v>179</v>
      </c>
      <c r="B1" s="138"/>
      <c r="C1" s="138"/>
      <c r="D1" s="138"/>
      <c r="E1" s="138"/>
      <c r="F1" s="138"/>
      <c r="G1" s="138"/>
      <c r="H1" s="138"/>
      <c r="I1" s="138"/>
      <c r="J1" s="138"/>
      <c r="K1" s="138"/>
      <c r="L1" s="138"/>
      <c r="M1" s="138"/>
      <c r="N1" s="138"/>
      <c r="O1" s="18"/>
      <c r="P1" s="18"/>
      <c r="Q1" s="18"/>
    </row>
    <row r="2" spans="1:17" ht="24.75" customHeight="1">
      <c r="A2" s="139" t="s">
        <v>24</v>
      </c>
      <c r="B2" s="139"/>
      <c r="C2" s="139"/>
      <c r="D2" s="139"/>
      <c r="E2" s="139"/>
      <c r="F2" s="139"/>
      <c r="G2" s="139"/>
      <c r="H2" s="139"/>
      <c r="I2" s="139"/>
      <c r="J2" s="139"/>
      <c r="K2" s="139"/>
      <c r="L2" s="139"/>
      <c r="M2" s="139"/>
      <c r="N2" s="139"/>
      <c r="O2" s="20"/>
      <c r="P2" s="20"/>
      <c r="Q2" s="20"/>
    </row>
    <row r="3" spans="1:17" ht="8.25" customHeight="1"/>
    <row r="4" spans="1:17" ht="21.75" customHeight="1" thickBot="1">
      <c r="A4" s="19" t="s">
        <v>0</v>
      </c>
      <c r="K4" s="21"/>
      <c r="L4" s="21"/>
    </row>
    <row r="5" spans="1:17" ht="21.75" customHeight="1">
      <c r="A5" s="107" t="s">
        <v>1</v>
      </c>
      <c r="B5" s="108"/>
      <c r="C5" s="10"/>
      <c r="D5" s="22" t="s">
        <v>41</v>
      </c>
      <c r="E5" s="11"/>
      <c r="F5" s="22" t="s">
        <v>43</v>
      </c>
      <c r="G5" s="11"/>
      <c r="H5" s="22" t="s">
        <v>44</v>
      </c>
      <c r="I5" s="22"/>
      <c r="J5" s="23"/>
      <c r="K5" s="24"/>
      <c r="L5" s="24"/>
    </row>
    <row r="6" spans="1:17" ht="21.75" customHeight="1">
      <c r="A6" s="107" t="s">
        <v>2</v>
      </c>
      <c r="B6" s="108"/>
      <c r="C6" s="169"/>
      <c r="D6" s="170"/>
      <c r="E6" s="170"/>
      <c r="F6" s="170"/>
      <c r="G6" s="170"/>
      <c r="H6" s="170"/>
      <c r="I6" s="170"/>
      <c r="J6" s="171"/>
      <c r="K6" s="25"/>
      <c r="L6" s="25"/>
    </row>
    <row r="7" spans="1:17" ht="21.75" customHeight="1">
      <c r="A7" s="107" t="s">
        <v>23</v>
      </c>
      <c r="B7" s="108"/>
      <c r="C7" s="115"/>
      <c r="D7" s="116"/>
      <c r="E7" s="116"/>
      <c r="F7" s="116"/>
      <c r="G7" s="116"/>
      <c r="H7" s="116"/>
      <c r="I7" s="116"/>
      <c r="J7" s="117"/>
      <c r="K7" s="25"/>
      <c r="L7" s="25"/>
    </row>
    <row r="8" spans="1:17" ht="21.75" customHeight="1">
      <c r="A8" s="107" t="s">
        <v>3</v>
      </c>
      <c r="B8" s="108"/>
      <c r="C8" s="118" t="s">
        <v>4</v>
      </c>
      <c r="D8" s="119"/>
      <c r="E8" s="119"/>
      <c r="F8" s="119"/>
      <c r="G8" s="119"/>
      <c r="H8" s="119"/>
      <c r="I8" s="119"/>
      <c r="J8" s="120"/>
      <c r="K8" s="25"/>
      <c r="L8" s="26"/>
      <c r="M8" s="26"/>
    </row>
    <row r="9" spans="1:17" ht="21.75" customHeight="1">
      <c r="A9" s="107"/>
      <c r="B9" s="108"/>
      <c r="C9" s="177"/>
      <c r="D9" s="178"/>
      <c r="E9" s="178"/>
      <c r="F9" s="178"/>
      <c r="G9" s="178"/>
      <c r="H9" s="178"/>
      <c r="I9" s="178"/>
      <c r="J9" s="179"/>
      <c r="K9" s="25"/>
      <c r="L9" s="25"/>
      <c r="M9" s="26"/>
    </row>
    <row r="10" spans="1:17" ht="21.75" customHeight="1">
      <c r="A10" s="165" t="s">
        <v>5</v>
      </c>
      <c r="B10" s="166"/>
      <c r="C10" s="109"/>
      <c r="D10" s="110"/>
      <c r="E10" s="110"/>
      <c r="F10" s="110"/>
      <c r="G10" s="110"/>
      <c r="H10" s="110"/>
      <c r="I10" s="110"/>
      <c r="J10" s="111"/>
      <c r="K10" s="25"/>
      <c r="L10" s="25"/>
    </row>
    <row r="11" spans="1:17" ht="21.75" customHeight="1">
      <c r="A11" s="167" t="s">
        <v>6</v>
      </c>
      <c r="B11" s="168"/>
      <c r="C11" s="112"/>
      <c r="D11" s="113"/>
      <c r="E11" s="113"/>
      <c r="F11" s="113"/>
      <c r="G11" s="113"/>
      <c r="H11" s="113"/>
      <c r="I11" s="113"/>
      <c r="J11" s="114"/>
      <c r="K11" s="25"/>
      <c r="L11" s="25"/>
    </row>
    <row r="12" spans="1:17" ht="21.75" customHeight="1">
      <c r="A12" s="107" t="s">
        <v>7</v>
      </c>
      <c r="B12" s="108"/>
      <c r="C12" s="115"/>
      <c r="D12" s="116"/>
      <c r="E12" s="116"/>
      <c r="F12" s="116"/>
      <c r="G12" s="116"/>
      <c r="H12" s="116"/>
      <c r="I12" s="116"/>
      <c r="J12" s="117"/>
      <c r="K12" s="25"/>
      <c r="L12" s="25"/>
    </row>
    <row r="13" spans="1:17" ht="21.75" customHeight="1" thickBot="1">
      <c r="A13" s="107" t="s">
        <v>8</v>
      </c>
      <c r="B13" s="108"/>
      <c r="C13" s="162" t="s">
        <v>9</v>
      </c>
      <c r="D13" s="163"/>
      <c r="E13" s="163"/>
      <c r="F13" s="163"/>
      <c r="G13" s="163"/>
      <c r="H13" s="163"/>
      <c r="I13" s="163"/>
      <c r="J13" s="164"/>
      <c r="K13" s="25"/>
      <c r="L13" s="25"/>
    </row>
    <row r="14" spans="1:17" ht="8.25" customHeight="1" thickBot="1">
      <c r="A14" s="137"/>
      <c r="B14" s="137"/>
      <c r="C14" s="137"/>
      <c r="D14" s="137"/>
      <c r="E14" s="137"/>
      <c r="F14" s="137"/>
      <c r="G14" s="137"/>
      <c r="H14" s="137"/>
      <c r="I14" s="137"/>
      <c r="J14" s="137"/>
      <c r="K14" s="27"/>
      <c r="L14" s="27"/>
      <c r="M14" s="26"/>
    </row>
    <row r="15" spans="1:17" ht="21.75" customHeight="1" thickBot="1">
      <c r="A15" s="107" t="s">
        <v>10</v>
      </c>
      <c r="B15" s="108"/>
      <c r="C15" s="155" t="s">
        <v>78</v>
      </c>
      <c r="D15" s="156"/>
      <c r="E15" s="156"/>
      <c r="F15" s="156"/>
      <c r="G15" s="156"/>
      <c r="H15" s="156"/>
      <c r="I15" s="157"/>
      <c r="K15" s="57" t="s">
        <v>51</v>
      </c>
      <c r="L15" s="58" t="s">
        <v>52</v>
      </c>
      <c r="M15" s="59" t="s">
        <v>51</v>
      </c>
      <c r="N15" s="58" t="s">
        <v>52</v>
      </c>
    </row>
    <row r="16" spans="1:17" ht="21.75" customHeight="1" thickBot="1">
      <c r="A16" s="143" t="s">
        <v>11</v>
      </c>
      <c r="B16" s="144"/>
      <c r="C16" s="6"/>
      <c r="D16" s="172" t="s">
        <v>12</v>
      </c>
      <c r="E16" s="173"/>
      <c r="F16" s="60">
        <f>COUNTIF($I$34:$I$233,"大学")</f>
        <v>1</v>
      </c>
      <c r="G16" s="192" t="s">
        <v>13</v>
      </c>
      <c r="H16" s="174"/>
      <c r="I16" s="176"/>
      <c r="K16" s="57" t="s">
        <v>53</v>
      </c>
      <c r="L16" s="58">
        <f>COUNTIF($K$34:$K$233,K16)</f>
        <v>1</v>
      </c>
      <c r="M16" s="61" t="s">
        <v>66</v>
      </c>
      <c r="N16" s="58">
        <f t="shared" ref="N16:N24" si="0">COUNTIF($K$34:$K$233,M16)</f>
        <v>0</v>
      </c>
    </row>
    <row r="17" spans="1:14" ht="21.75" customHeight="1" thickBot="1">
      <c r="A17" s="143"/>
      <c r="B17" s="144"/>
      <c r="C17" s="7"/>
      <c r="D17" s="158" t="s">
        <v>14</v>
      </c>
      <c r="E17" s="159"/>
      <c r="F17" s="160" t="s">
        <v>16</v>
      </c>
      <c r="G17" s="161"/>
      <c r="H17" s="60">
        <f>COUNTIF($I$34:$I$233,"東京アカデミー")</f>
        <v>0</v>
      </c>
      <c r="I17" s="5" t="s">
        <v>15</v>
      </c>
      <c r="K17" s="57" t="s">
        <v>55</v>
      </c>
      <c r="L17" s="58">
        <f t="shared" ref="L17:L27" si="1">COUNTIF($K$34:$K$233,K17)</f>
        <v>0</v>
      </c>
      <c r="M17" s="59" t="s">
        <v>67</v>
      </c>
      <c r="N17" s="58">
        <f t="shared" si="0"/>
        <v>0</v>
      </c>
    </row>
    <row r="18" spans="1:14" ht="21.75" customHeight="1">
      <c r="A18" s="107" t="s">
        <v>42</v>
      </c>
      <c r="B18" s="108"/>
      <c r="C18" s="92">
        <v>2023</v>
      </c>
      <c r="D18" s="29" t="s">
        <v>41</v>
      </c>
      <c r="E18" s="8"/>
      <c r="F18" s="2" t="s">
        <v>17</v>
      </c>
      <c r="G18" s="9"/>
      <c r="H18" s="13" t="s">
        <v>18</v>
      </c>
      <c r="I18" s="14"/>
      <c r="K18" s="57" t="s">
        <v>56</v>
      </c>
      <c r="L18" s="58">
        <f t="shared" si="1"/>
        <v>0</v>
      </c>
      <c r="M18" s="59" t="s">
        <v>68</v>
      </c>
      <c r="N18" s="58">
        <f t="shared" si="0"/>
        <v>0</v>
      </c>
    </row>
    <row r="19" spans="1:14" ht="21.75" customHeight="1">
      <c r="A19" s="185" t="s">
        <v>19</v>
      </c>
      <c r="B19" s="186"/>
      <c r="C19" s="62" t="s">
        <v>46</v>
      </c>
      <c r="D19" s="63">
        <v>1700</v>
      </c>
      <c r="E19" s="64" t="s">
        <v>20</v>
      </c>
      <c r="F19" s="191">
        <f>COUNTIF($J$34:$J$233,"○")</f>
        <v>1</v>
      </c>
      <c r="G19" s="191">
        <f>COUNTIF($I$34:$I$233,"大学")</f>
        <v>1</v>
      </c>
      <c r="H19" s="16" t="s">
        <v>54</v>
      </c>
      <c r="I19" s="15"/>
      <c r="K19" s="57" t="s">
        <v>57</v>
      </c>
      <c r="L19" s="58">
        <f t="shared" si="1"/>
        <v>0</v>
      </c>
      <c r="M19" s="59" t="s">
        <v>69</v>
      </c>
      <c r="N19" s="58">
        <f t="shared" si="0"/>
        <v>0</v>
      </c>
    </row>
    <row r="20" spans="1:14" ht="21.75" customHeight="1">
      <c r="A20" s="187"/>
      <c r="B20" s="188"/>
      <c r="C20" s="65" t="s">
        <v>47</v>
      </c>
      <c r="D20" s="66">
        <v>1700</v>
      </c>
      <c r="E20" s="67" t="s">
        <v>20</v>
      </c>
      <c r="F20" s="191">
        <f>COUNTA(K34:K233)</f>
        <v>1</v>
      </c>
      <c r="G20" s="191"/>
      <c r="H20" s="16" t="s">
        <v>54</v>
      </c>
      <c r="I20" s="15"/>
      <c r="K20" s="57" t="s">
        <v>58</v>
      </c>
      <c r="L20" s="58">
        <f t="shared" si="1"/>
        <v>0</v>
      </c>
      <c r="M20" s="59" t="s">
        <v>70</v>
      </c>
      <c r="N20" s="58">
        <f t="shared" si="0"/>
        <v>0</v>
      </c>
    </row>
    <row r="21" spans="1:14" ht="21.75" customHeight="1" thickBot="1">
      <c r="A21" s="189"/>
      <c r="B21" s="190"/>
      <c r="C21" s="68" t="s">
        <v>45</v>
      </c>
      <c r="D21" s="69">
        <v>1700</v>
      </c>
      <c r="E21" s="67" t="s">
        <v>20</v>
      </c>
      <c r="F21" s="193">
        <f>COUNTIF($L$34:$L$233,"○")</f>
        <v>1</v>
      </c>
      <c r="G21" s="193">
        <f>COUNTIF($I$34:$I$233,"大学")</f>
        <v>1</v>
      </c>
      <c r="H21" s="70" t="s">
        <v>54</v>
      </c>
      <c r="I21" s="71"/>
      <c r="K21" s="57" t="s">
        <v>59</v>
      </c>
      <c r="L21" s="58">
        <f t="shared" si="1"/>
        <v>0</v>
      </c>
      <c r="M21" s="59" t="s">
        <v>71</v>
      </c>
      <c r="N21" s="58">
        <f t="shared" si="0"/>
        <v>0</v>
      </c>
    </row>
    <row r="22" spans="1:14" ht="21.75" customHeight="1" thickBot="1">
      <c r="A22" s="143" t="s">
        <v>21</v>
      </c>
      <c r="B22" s="144"/>
      <c r="C22" s="145" t="s">
        <v>22</v>
      </c>
      <c r="D22" s="146"/>
      <c r="E22" s="146"/>
      <c r="F22" s="148">
        <f>D19*F19+D20*F20+D21*F21</f>
        <v>5100</v>
      </c>
      <c r="G22" s="149"/>
      <c r="H22" s="149"/>
      <c r="I22" s="150"/>
      <c r="K22" s="57" t="s">
        <v>60</v>
      </c>
      <c r="L22" s="58">
        <f t="shared" si="1"/>
        <v>0</v>
      </c>
      <c r="M22" s="59" t="s">
        <v>72</v>
      </c>
      <c r="N22" s="58">
        <f t="shared" si="0"/>
        <v>0</v>
      </c>
    </row>
    <row r="23" spans="1:14" s="75" customFormat="1" ht="21.75" customHeight="1">
      <c r="A23" s="72"/>
      <c r="B23" s="72"/>
      <c r="C23" s="73"/>
      <c r="D23" s="73"/>
      <c r="E23" s="73"/>
      <c r="F23" s="74"/>
      <c r="G23" s="74"/>
      <c r="H23" s="74"/>
      <c r="I23" s="74"/>
      <c r="K23" s="61" t="s">
        <v>61</v>
      </c>
      <c r="L23" s="76">
        <f t="shared" si="1"/>
        <v>0</v>
      </c>
      <c r="M23" s="59" t="s">
        <v>73</v>
      </c>
      <c r="N23" s="76">
        <f t="shared" si="0"/>
        <v>0</v>
      </c>
    </row>
    <row r="24" spans="1:14" s="75" customFormat="1" ht="21.75" customHeight="1">
      <c r="A24" s="140" t="s">
        <v>172</v>
      </c>
      <c r="B24" s="140"/>
      <c r="C24" s="140"/>
      <c r="D24" s="140"/>
      <c r="E24" s="140"/>
      <c r="F24" s="140"/>
      <c r="G24" s="140"/>
      <c r="H24" s="140"/>
      <c r="I24" s="140"/>
      <c r="J24" s="140"/>
      <c r="K24" s="61" t="s">
        <v>62</v>
      </c>
      <c r="L24" s="76">
        <f t="shared" si="1"/>
        <v>0</v>
      </c>
      <c r="M24" s="59" t="s">
        <v>74</v>
      </c>
      <c r="N24" s="76">
        <f t="shared" si="0"/>
        <v>0</v>
      </c>
    </row>
    <row r="25" spans="1:14" s="75" customFormat="1" ht="21.75" customHeight="1">
      <c r="A25" s="122" t="s">
        <v>76</v>
      </c>
      <c r="B25" s="122"/>
      <c r="C25" s="122"/>
      <c r="D25" s="122"/>
      <c r="E25" s="122"/>
      <c r="F25" s="122"/>
      <c r="G25" s="122"/>
      <c r="H25" s="122"/>
      <c r="I25" s="122"/>
      <c r="J25" s="122"/>
      <c r="K25" s="61" t="s">
        <v>63</v>
      </c>
      <c r="L25" s="76">
        <f t="shared" si="1"/>
        <v>0</v>
      </c>
      <c r="M25" s="59" t="s">
        <v>75</v>
      </c>
      <c r="N25" s="76">
        <f>COUNTIF($K$34:$K$233,M25)</f>
        <v>0</v>
      </c>
    </row>
    <row r="26" spans="1:14" s="75" customFormat="1" ht="21.75" customHeight="1">
      <c r="A26" s="72"/>
      <c r="B26" s="72"/>
      <c r="C26" s="73"/>
      <c r="D26" s="73"/>
      <c r="E26" s="73"/>
      <c r="F26" s="74"/>
      <c r="G26" s="74"/>
      <c r="H26" s="74"/>
      <c r="I26" s="74"/>
      <c r="K26" s="61" t="s">
        <v>64</v>
      </c>
      <c r="L26" s="76">
        <f t="shared" si="1"/>
        <v>0</v>
      </c>
      <c r="M26" s="61" t="s">
        <v>79</v>
      </c>
      <c r="N26" s="76">
        <f>COUNTIF($K$34:$K$233,M26)</f>
        <v>0</v>
      </c>
    </row>
    <row r="27" spans="1:14" s="75" customFormat="1" ht="21.75" customHeight="1">
      <c r="A27" s="72"/>
      <c r="B27" s="72"/>
      <c r="C27" s="73"/>
      <c r="D27" s="73"/>
      <c r="E27" s="73"/>
      <c r="F27" s="74"/>
      <c r="G27" s="74"/>
      <c r="H27" s="74"/>
      <c r="I27" s="74"/>
      <c r="K27" s="61" t="s">
        <v>65</v>
      </c>
      <c r="L27" s="76">
        <f t="shared" si="1"/>
        <v>0</v>
      </c>
      <c r="M27" s="61" t="s">
        <v>80</v>
      </c>
      <c r="N27" s="76">
        <f>COUNTIF($K$34:$K$233,M27)</f>
        <v>0</v>
      </c>
    </row>
    <row r="28" spans="1:14" ht="21.75" customHeight="1">
      <c r="K28" s="61" t="s">
        <v>170</v>
      </c>
      <c r="L28" s="76">
        <f t="shared" ref="L28" si="2">COUNTIF($K$34:$K$233,K28)</f>
        <v>0</v>
      </c>
      <c r="M28" s="61" t="s">
        <v>81</v>
      </c>
      <c r="N28" s="76">
        <f>COUNTIF($K$34:$K$233,M28)</f>
        <v>0</v>
      </c>
    </row>
    <row r="29" spans="1:14" ht="65.25" customHeight="1">
      <c r="A29" s="36"/>
      <c r="B29" s="36"/>
      <c r="C29" s="36"/>
      <c r="D29" s="36"/>
      <c r="E29" s="36"/>
      <c r="F29" s="36"/>
      <c r="G29" s="36"/>
      <c r="H29" s="36"/>
    </row>
    <row r="30" spans="1:14" s="38" customFormat="1" ht="27.75" customHeight="1">
      <c r="A30" s="37"/>
      <c r="B30" s="37"/>
      <c r="C30" s="37"/>
      <c r="D30" s="37"/>
      <c r="E30" s="37"/>
      <c r="F30" s="37"/>
      <c r="G30" s="37"/>
      <c r="H30" s="37"/>
      <c r="I30" s="37"/>
      <c r="K30" s="39"/>
    </row>
    <row r="31" spans="1:14" s="38" customFormat="1" ht="25.5" customHeight="1" thickBot="1">
      <c r="A31" s="40" t="s">
        <v>48</v>
      </c>
      <c r="G31" s="41"/>
      <c r="K31" s="39"/>
    </row>
    <row r="32" spans="1:14" s="75" customFormat="1" ht="18.600000000000001" customHeight="1" thickTop="1">
      <c r="A32" s="123" t="s">
        <v>25</v>
      </c>
      <c r="B32" s="125" t="s">
        <v>35</v>
      </c>
      <c r="C32" s="127" t="s">
        <v>26</v>
      </c>
      <c r="D32" s="129" t="s">
        <v>36</v>
      </c>
      <c r="E32" s="131" t="s">
        <v>27</v>
      </c>
      <c r="F32" s="141" t="s">
        <v>37</v>
      </c>
      <c r="G32" s="141"/>
      <c r="H32" s="133" t="s">
        <v>38</v>
      </c>
      <c r="I32" s="196" t="s">
        <v>28</v>
      </c>
      <c r="J32" s="198" t="s">
        <v>46</v>
      </c>
      <c r="K32" s="200" t="s">
        <v>47</v>
      </c>
      <c r="L32" s="183" t="s">
        <v>45</v>
      </c>
    </row>
    <row r="33" spans="1:12" s="75" customFormat="1" ht="18.600000000000001" customHeight="1">
      <c r="A33" s="124"/>
      <c r="B33" s="126"/>
      <c r="C33" s="128"/>
      <c r="D33" s="130"/>
      <c r="E33" s="132"/>
      <c r="F33" s="142"/>
      <c r="G33" s="142"/>
      <c r="H33" s="134"/>
      <c r="I33" s="197"/>
      <c r="J33" s="199"/>
      <c r="K33" s="201"/>
      <c r="L33" s="184"/>
    </row>
    <row r="34" spans="1:12" s="75" customFormat="1" ht="18" customHeight="1">
      <c r="A34" s="77">
        <v>1</v>
      </c>
      <c r="B34" s="43" t="s">
        <v>29</v>
      </c>
      <c r="C34" s="44" t="s">
        <v>30</v>
      </c>
      <c r="D34" s="45" t="str">
        <f>PHONETIC(B34)</f>
        <v>トウキョウ</v>
      </c>
      <c r="E34" s="44" t="str">
        <f>PHONETIC(C34)</f>
        <v>ハナコ</v>
      </c>
      <c r="F34" s="180" t="s">
        <v>40</v>
      </c>
      <c r="G34" s="180"/>
      <c r="H34" s="46">
        <v>20190101</v>
      </c>
      <c r="I34" s="80" t="s">
        <v>31</v>
      </c>
      <c r="J34" s="81" t="s">
        <v>34</v>
      </c>
      <c r="K34" s="82" t="s">
        <v>32</v>
      </c>
      <c r="L34" s="83" t="s">
        <v>34</v>
      </c>
    </row>
    <row r="35" spans="1:12" s="75" customFormat="1" ht="18" customHeight="1">
      <c r="A35" s="77">
        <v>2</v>
      </c>
      <c r="B35" s="43"/>
      <c r="C35" s="44"/>
      <c r="D35" s="45"/>
      <c r="E35" s="44"/>
      <c r="F35" s="180"/>
      <c r="G35" s="194"/>
      <c r="H35" s="46"/>
      <c r="I35" s="80"/>
      <c r="J35" s="81"/>
      <c r="K35" s="82"/>
      <c r="L35" s="83"/>
    </row>
    <row r="36" spans="1:12" s="75" customFormat="1" ht="18" customHeight="1">
      <c r="A36" s="77">
        <v>3</v>
      </c>
      <c r="B36" s="43"/>
      <c r="C36" s="44"/>
      <c r="D36" s="45"/>
      <c r="E36" s="44"/>
      <c r="F36" s="194"/>
      <c r="G36" s="194"/>
      <c r="H36" s="46"/>
      <c r="I36" s="80"/>
      <c r="J36" s="81"/>
      <c r="K36" s="82"/>
      <c r="L36" s="83"/>
    </row>
    <row r="37" spans="1:12" s="75" customFormat="1" ht="18" customHeight="1">
      <c r="A37" s="77">
        <v>4</v>
      </c>
      <c r="B37" s="43"/>
      <c r="C37" s="44"/>
      <c r="D37" s="45"/>
      <c r="E37" s="44"/>
      <c r="F37" s="194"/>
      <c r="G37" s="194"/>
      <c r="H37" s="46"/>
      <c r="I37" s="80"/>
      <c r="J37" s="81"/>
      <c r="K37" s="82"/>
      <c r="L37" s="83"/>
    </row>
    <row r="38" spans="1:12" s="75" customFormat="1" ht="18" customHeight="1">
      <c r="A38" s="77">
        <v>5</v>
      </c>
      <c r="B38" s="43"/>
      <c r="C38" s="44"/>
      <c r="D38" s="45"/>
      <c r="E38" s="44"/>
      <c r="F38" s="194"/>
      <c r="G38" s="194"/>
      <c r="H38" s="46"/>
      <c r="I38" s="80"/>
      <c r="J38" s="81"/>
      <c r="K38" s="82"/>
      <c r="L38" s="83"/>
    </row>
    <row r="39" spans="1:12" s="75" customFormat="1" ht="18" customHeight="1">
      <c r="A39" s="77">
        <v>6</v>
      </c>
      <c r="B39" s="43"/>
      <c r="C39" s="44"/>
      <c r="D39" s="45"/>
      <c r="E39" s="44"/>
      <c r="F39" s="194"/>
      <c r="G39" s="194"/>
      <c r="H39" s="46"/>
      <c r="I39" s="80"/>
      <c r="J39" s="81"/>
      <c r="K39" s="82"/>
      <c r="L39" s="83"/>
    </row>
    <row r="40" spans="1:12" s="75" customFormat="1" ht="18" customHeight="1">
      <c r="A40" s="77">
        <v>7</v>
      </c>
      <c r="B40" s="43"/>
      <c r="C40" s="44"/>
      <c r="D40" s="45"/>
      <c r="E40" s="44"/>
      <c r="F40" s="194"/>
      <c r="G40" s="194"/>
      <c r="H40" s="46"/>
      <c r="I40" s="80"/>
      <c r="J40" s="81"/>
      <c r="K40" s="82"/>
      <c r="L40" s="83"/>
    </row>
    <row r="41" spans="1:12" s="75" customFormat="1" ht="18" customHeight="1">
      <c r="A41" s="77">
        <v>8</v>
      </c>
      <c r="B41" s="43"/>
      <c r="C41" s="44"/>
      <c r="D41" s="45"/>
      <c r="E41" s="44"/>
      <c r="F41" s="194"/>
      <c r="G41" s="194"/>
      <c r="H41" s="46"/>
      <c r="I41" s="80"/>
      <c r="J41" s="81"/>
      <c r="K41" s="82"/>
      <c r="L41" s="83"/>
    </row>
    <row r="42" spans="1:12" s="75" customFormat="1" ht="18" customHeight="1">
      <c r="A42" s="77">
        <v>9</v>
      </c>
      <c r="B42" s="43"/>
      <c r="C42" s="44"/>
      <c r="D42" s="45"/>
      <c r="E42" s="44"/>
      <c r="F42" s="194"/>
      <c r="G42" s="194"/>
      <c r="H42" s="46"/>
      <c r="I42" s="80"/>
      <c r="J42" s="81"/>
      <c r="K42" s="82"/>
      <c r="L42" s="83"/>
    </row>
    <row r="43" spans="1:12" s="75" customFormat="1" ht="18" customHeight="1">
      <c r="A43" s="77">
        <v>10</v>
      </c>
      <c r="B43" s="43"/>
      <c r="C43" s="44"/>
      <c r="D43" s="45"/>
      <c r="E43" s="44"/>
      <c r="F43" s="194"/>
      <c r="G43" s="194"/>
      <c r="H43" s="46"/>
      <c r="I43" s="80"/>
      <c r="J43" s="81"/>
      <c r="K43" s="82"/>
      <c r="L43" s="83"/>
    </row>
    <row r="44" spans="1:12" s="75" customFormat="1" ht="18" customHeight="1">
      <c r="A44" s="77">
        <v>11</v>
      </c>
      <c r="B44" s="43"/>
      <c r="C44" s="44"/>
      <c r="D44" s="45"/>
      <c r="E44" s="44"/>
      <c r="F44" s="194"/>
      <c r="G44" s="194"/>
      <c r="H44" s="46"/>
      <c r="I44" s="80"/>
      <c r="J44" s="81"/>
      <c r="K44" s="82"/>
      <c r="L44" s="83"/>
    </row>
    <row r="45" spans="1:12" s="75" customFormat="1" ht="18" customHeight="1">
      <c r="A45" s="77">
        <v>12</v>
      </c>
      <c r="B45" s="43"/>
      <c r="C45" s="44"/>
      <c r="D45" s="45"/>
      <c r="E45" s="44"/>
      <c r="F45" s="194"/>
      <c r="G45" s="194"/>
      <c r="H45" s="46"/>
      <c r="I45" s="80"/>
      <c r="J45" s="81"/>
      <c r="K45" s="82"/>
      <c r="L45" s="83"/>
    </row>
    <row r="46" spans="1:12" s="75" customFormat="1" ht="18" customHeight="1">
      <c r="A46" s="77">
        <v>13</v>
      </c>
      <c r="B46" s="43"/>
      <c r="C46" s="44"/>
      <c r="D46" s="45"/>
      <c r="E46" s="44"/>
      <c r="F46" s="194"/>
      <c r="G46" s="194"/>
      <c r="H46" s="46"/>
      <c r="I46" s="80"/>
      <c r="J46" s="81"/>
      <c r="K46" s="82"/>
      <c r="L46" s="83"/>
    </row>
    <row r="47" spans="1:12" s="75" customFormat="1" ht="18" customHeight="1">
      <c r="A47" s="77">
        <v>14</v>
      </c>
      <c r="B47" s="43"/>
      <c r="C47" s="44"/>
      <c r="D47" s="45"/>
      <c r="E47" s="44"/>
      <c r="F47" s="194"/>
      <c r="G47" s="194"/>
      <c r="H47" s="46"/>
      <c r="I47" s="80"/>
      <c r="J47" s="81"/>
      <c r="K47" s="82"/>
      <c r="L47" s="83"/>
    </row>
    <row r="48" spans="1:12" s="75" customFormat="1" ht="18" customHeight="1">
      <c r="A48" s="77">
        <v>15</v>
      </c>
      <c r="B48" s="43"/>
      <c r="C48" s="44"/>
      <c r="D48" s="45"/>
      <c r="E48" s="44"/>
      <c r="F48" s="194"/>
      <c r="G48" s="194"/>
      <c r="H48" s="46"/>
      <c r="I48" s="80"/>
      <c r="J48" s="81"/>
      <c r="K48" s="82"/>
      <c r="L48" s="83"/>
    </row>
    <row r="49" spans="1:15" s="75" customFormat="1" ht="18" customHeight="1">
      <c r="A49" s="77">
        <v>16</v>
      </c>
      <c r="B49" s="43"/>
      <c r="C49" s="44"/>
      <c r="D49" s="45"/>
      <c r="E49" s="44"/>
      <c r="F49" s="194"/>
      <c r="G49" s="194"/>
      <c r="H49" s="46"/>
      <c r="I49" s="80"/>
      <c r="J49" s="81"/>
      <c r="K49" s="82"/>
      <c r="L49" s="83"/>
    </row>
    <row r="50" spans="1:15" s="75" customFormat="1" ht="18" customHeight="1">
      <c r="A50" s="77">
        <v>17</v>
      </c>
      <c r="B50" s="43"/>
      <c r="C50" s="44"/>
      <c r="D50" s="45"/>
      <c r="E50" s="44"/>
      <c r="F50" s="194"/>
      <c r="G50" s="194"/>
      <c r="H50" s="46"/>
      <c r="I50" s="80"/>
      <c r="J50" s="81"/>
      <c r="K50" s="82"/>
      <c r="L50" s="83"/>
    </row>
    <row r="51" spans="1:15" s="75" customFormat="1" ht="18" customHeight="1">
      <c r="A51" s="77">
        <v>18</v>
      </c>
      <c r="B51" s="43"/>
      <c r="C51" s="44"/>
      <c r="D51" s="45"/>
      <c r="E51" s="44"/>
      <c r="F51" s="194"/>
      <c r="G51" s="194"/>
      <c r="H51" s="46"/>
      <c r="I51" s="80"/>
      <c r="J51" s="81"/>
      <c r="K51" s="82"/>
      <c r="L51" s="83"/>
    </row>
    <row r="52" spans="1:15" s="75" customFormat="1" ht="18" customHeight="1">
      <c r="A52" s="77">
        <v>19</v>
      </c>
      <c r="B52" s="43"/>
      <c r="C52" s="44"/>
      <c r="D52" s="45"/>
      <c r="E52" s="44"/>
      <c r="F52" s="194"/>
      <c r="G52" s="194"/>
      <c r="H52" s="46"/>
      <c r="I52" s="80"/>
      <c r="J52" s="81"/>
      <c r="K52" s="82"/>
      <c r="L52" s="83"/>
    </row>
    <row r="53" spans="1:15" s="75" customFormat="1" ht="18" customHeight="1">
      <c r="A53" s="77">
        <v>20</v>
      </c>
      <c r="B53" s="43"/>
      <c r="C53" s="44"/>
      <c r="D53" s="45"/>
      <c r="E53" s="44"/>
      <c r="F53" s="194"/>
      <c r="G53" s="194"/>
      <c r="H53" s="46"/>
      <c r="I53" s="80"/>
      <c r="J53" s="81"/>
      <c r="K53" s="82"/>
      <c r="L53" s="83"/>
    </row>
    <row r="54" spans="1:15" s="78" customFormat="1" ht="18" customHeight="1">
      <c r="A54" s="77">
        <v>21</v>
      </c>
      <c r="B54" s="43"/>
      <c r="C54" s="44"/>
      <c r="D54" s="45"/>
      <c r="E54" s="44"/>
      <c r="F54" s="194"/>
      <c r="G54" s="194"/>
      <c r="H54" s="46"/>
      <c r="I54" s="80"/>
      <c r="J54" s="81"/>
      <c r="K54" s="82"/>
      <c r="L54" s="83"/>
    </row>
    <row r="55" spans="1:15" s="78" customFormat="1" ht="18" customHeight="1">
      <c r="A55" s="77">
        <v>22</v>
      </c>
      <c r="B55" s="43"/>
      <c r="C55" s="44"/>
      <c r="D55" s="45"/>
      <c r="E55" s="44"/>
      <c r="F55" s="194"/>
      <c r="G55" s="194"/>
      <c r="H55" s="46"/>
      <c r="I55" s="80"/>
      <c r="J55" s="81"/>
      <c r="K55" s="82"/>
      <c r="L55" s="83"/>
    </row>
    <row r="56" spans="1:15" s="78" customFormat="1" ht="18" customHeight="1">
      <c r="A56" s="77">
        <v>23</v>
      </c>
      <c r="B56" s="43"/>
      <c r="C56" s="44"/>
      <c r="D56" s="45"/>
      <c r="E56" s="44"/>
      <c r="F56" s="194"/>
      <c r="G56" s="194"/>
      <c r="H56" s="46"/>
      <c r="I56" s="80"/>
      <c r="J56" s="81"/>
      <c r="K56" s="82"/>
      <c r="L56" s="83"/>
    </row>
    <row r="57" spans="1:15" s="78" customFormat="1" ht="18" customHeight="1">
      <c r="A57" s="77">
        <v>24</v>
      </c>
      <c r="B57" s="43"/>
      <c r="C57" s="44"/>
      <c r="D57" s="45"/>
      <c r="E57" s="44"/>
      <c r="F57" s="194"/>
      <c r="G57" s="194"/>
      <c r="H57" s="46"/>
      <c r="I57" s="80"/>
      <c r="J57" s="81"/>
      <c r="K57" s="82"/>
      <c r="L57" s="83"/>
    </row>
    <row r="58" spans="1:15" s="78" customFormat="1" ht="18" customHeight="1">
      <c r="A58" s="77">
        <v>25</v>
      </c>
      <c r="B58" s="43"/>
      <c r="C58" s="44"/>
      <c r="D58" s="45"/>
      <c r="E58" s="44"/>
      <c r="F58" s="194"/>
      <c r="G58" s="194"/>
      <c r="H58" s="46"/>
      <c r="I58" s="80"/>
      <c r="J58" s="81"/>
      <c r="K58" s="82"/>
      <c r="L58" s="83"/>
    </row>
    <row r="59" spans="1:15" s="75" customFormat="1" ht="18" customHeight="1">
      <c r="A59" s="77">
        <v>26</v>
      </c>
      <c r="B59" s="43"/>
      <c r="C59" s="44"/>
      <c r="D59" s="45"/>
      <c r="E59" s="44"/>
      <c r="F59" s="194"/>
      <c r="G59" s="194"/>
      <c r="H59" s="46"/>
      <c r="I59" s="80"/>
      <c r="J59" s="81"/>
      <c r="K59" s="82"/>
      <c r="L59" s="83"/>
      <c r="M59" s="78"/>
      <c r="N59" s="78"/>
      <c r="O59" s="78"/>
    </row>
    <row r="60" spans="1:15" s="75" customFormat="1" ht="18" customHeight="1">
      <c r="A60" s="77">
        <v>27</v>
      </c>
      <c r="B60" s="43"/>
      <c r="C60" s="44"/>
      <c r="D60" s="45"/>
      <c r="E60" s="44"/>
      <c r="F60" s="194"/>
      <c r="G60" s="194"/>
      <c r="H60" s="46"/>
      <c r="I60" s="80"/>
      <c r="J60" s="81"/>
      <c r="K60" s="82"/>
      <c r="L60" s="83"/>
      <c r="M60" s="78"/>
      <c r="N60" s="78"/>
      <c r="O60" s="78"/>
    </row>
    <row r="61" spans="1:15" s="75" customFormat="1" ht="18" customHeight="1">
      <c r="A61" s="77">
        <v>28</v>
      </c>
      <c r="B61" s="43"/>
      <c r="C61" s="44"/>
      <c r="D61" s="45"/>
      <c r="E61" s="44"/>
      <c r="F61" s="194"/>
      <c r="G61" s="194"/>
      <c r="H61" s="46"/>
      <c r="I61" s="80"/>
      <c r="J61" s="81"/>
      <c r="K61" s="82"/>
      <c r="L61" s="83"/>
      <c r="M61" s="78"/>
      <c r="N61" s="78"/>
      <c r="O61" s="78"/>
    </row>
    <row r="62" spans="1:15" s="75" customFormat="1" ht="18" customHeight="1">
      <c r="A62" s="77">
        <v>29</v>
      </c>
      <c r="B62" s="43"/>
      <c r="C62" s="44"/>
      <c r="D62" s="45"/>
      <c r="E62" s="44"/>
      <c r="F62" s="194"/>
      <c r="G62" s="194"/>
      <c r="H62" s="46"/>
      <c r="I62" s="80"/>
      <c r="J62" s="81"/>
      <c r="K62" s="82"/>
      <c r="L62" s="83"/>
      <c r="M62" s="78"/>
      <c r="N62" s="78"/>
      <c r="O62" s="78"/>
    </row>
    <row r="63" spans="1:15" s="75" customFormat="1" ht="18" customHeight="1">
      <c r="A63" s="77">
        <v>30</v>
      </c>
      <c r="B63" s="43"/>
      <c r="C63" s="44"/>
      <c r="D63" s="45"/>
      <c r="E63" s="44"/>
      <c r="F63" s="194"/>
      <c r="G63" s="194"/>
      <c r="H63" s="46"/>
      <c r="I63" s="80"/>
      <c r="J63" s="81"/>
      <c r="K63" s="82"/>
      <c r="L63" s="83"/>
      <c r="M63" s="78"/>
      <c r="N63" s="78"/>
      <c r="O63" s="78"/>
    </row>
    <row r="64" spans="1:15" s="75" customFormat="1" ht="18" customHeight="1">
      <c r="A64" s="77">
        <v>31</v>
      </c>
      <c r="B64" s="43"/>
      <c r="C64" s="44"/>
      <c r="D64" s="45"/>
      <c r="E64" s="44"/>
      <c r="F64" s="194"/>
      <c r="G64" s="194"/>
      <c r="H64" s="46"/>
      <c r="I64" s="80"/>
      <c r="J64" s="81"/>
      <c r="K64" s="82"/>
      <c r="L64" s="83"/>
      <c r="M64" s="78"/>
      <c r="N64" s="78"/>
      <c r="O64" s="78"/>
    </row>
    <row r="65" spans="1:15" s="75" customFormat="1" ht="18" customHeight="1">
      <c r="A65" s="77">
        <v>32</v>
      </c>
      <c r="B65" s="43"/>
      <c r="C65" s="44"/>
      <c r="D65" s="45"/>
      <c r="E65" s="44"/>
      <c r="F65" s="194"/>
      <c r="G65" s="194"/>
      <c r="H65" s="46"/>
      <c r="I65" s="80"/>
      <c r="J65" s="81"/>
      <c r="K65" s="82"/>
      <c r="L65" s="83"/>
      <c r="M65" s="78"/>
      <c r="N65" s="78"/>
      <c r="O65" s="78"/>
    </row>
    <row r="66" spans="1:15" s="75" customFormat="1" ht="18" customHeight="1">
      <c r="A66" s="77">
        <v>33</v>
      </c>
      <c r="B66" s="43"/>
      <c r="C66" s="44"/>
      <c r="D66" s="45"/>
      <c r="E66" s="44"/>
      <c r="F66" s="194"/>
      <c r="G66" s="194"/>
      <c r="H66" s="46"/>
      <c r="I66" s="80"/>
      <c r="J66" s="81"/>
      <c r="K66" s="82"/>
      <c r="L66" s="83"/>
      <c r="M66" s="78"/>
      <c r="N66" s="78"/>
      <c r="O66" s="78"/>
    </row>
    <row r="67" spans="1:15" s="75" customFormat="1" ht="18" customHeight="1">
      <c r="A67" s="77">
        <v>34</v>
      </c>
      <c r="B67" s="43"/>
      <c r="C67" s="44"/>
      <c r="D67" s="45"/>
      <c r="E67" s="44"/>
      <c r="F67" s="194"/>
      <c r="G67" s="194"/>
      <c r="H67" s="46"/>
      <c r="I67" s="80"/>
      <c r="J67" s="81"/>
      <c r="K67" s="82"/>
      <c r="L67" s="83"/>
      <c r="M67" s="78"/>
      <c r="N67" s="78"/>
      <c r="O67" s="78"/>
    </row>
    <row r="68" spans="1:15" s="75" customFormat="1" ht="18" customHeight="1">
      <c r="A68" s="77">
        <v>35</v>
      </c>
      <c r="B68" s="43"/>
      <c r="C68" s="44"/>
      <c r="D68" s="45"/>
      <c r="E68" s="44"/>
      <c r="F68" s="194"/>
      <c r="G68" s="194"/>
      <c r="H68" s="46"/>
      <c r="I68" s="80"/>
      <c r="J68" s="81"/>
      <c r="K68" s="82"/>
      <c r="L68" s="83"/>
      <c r="M68" s="78"/>
      <c r="N68" s="78"/>
      <c r="O68" s="78"/>
    </row>
    <row r="69" spans="1:15" s="75" customFormat="1" ht="18" customHeight="1">
      <c r="A69" s="77">
        <v>36</v>
      </c>
      <c r="B69" s="43"/>
      <c r="C69" s="44"/>
      <c r="D69" s="45"/>
      <c r="E69" s="44"/>
      <c r="F69" s="194"/>
      <c r="G69" s="194"/>
      <c r="H69" s="46"/>
      <c r="I69" s="80"/>
      <c r="J69" s="81"/>
      <c r="K69" s="82"/>
      <c r="L69" s="83"/>
      <c r="M69" s="78"/>
      <c r="N69" s="78"/>
      <c r="O69" s="78"/>
    </row>
    <row r="70" spans="1:15" s="75" customFormat="1" ht="18" customHeight="1">
      <c r="A70" s="77">
        <v>37</v>
      </c>
      <c r="B70" s="43"/>
      <c r="C70" s="44"/>
      <c r="D70" s="45"/>
      <c r="E70" s="44"/>
      <c r="F70" s="194"/>
      <c r="G70" s="194"/>
      <c r="H70" s="46"/>
      <c r="I70" s="80"/>
      <c r="J70" s="81"/>
      <c r="K70" s="82"/>
      <c r="L70" s="83"/>
      <c r="M70" s="78"/>
      <c r="N70" s="78"/>
      <c r="O70" s="78"/>
    </row>
    <row r="71" spans="1:15" s="75" customFormat="1" ht="18" customHeight="1">
      <c r="A71" s="77">
        <v>38</v>
      </c>
      <c r="B71" s="43"/>
      <c r="C71" s="44"/>
      <c r="D71" s="45"/>
      <c r="E71" s="44"/>
      <c r="F71" s="194"/>
      <c r="G71" s="194"/>
      <c r="H71" s="46"/>
      <c r="I71" s="80"/>
      <c r="J71" s="81"/>
      <c r="K71" s="82"/>
      <c r="L71" s="83"/>
      <c r="M71" s="78"/>
      <c r="N71" s="78"/>
      <c r="O71" s="78"/>
    </row>
    <row r="72" spans="1:15" s="75" customFormat="1" ht="18" customHeight="1">
      <c r="A72" s="77">
        <v>39</v>
      </c>
      <c r="B72" s="43"/>
      <c r="C72" s="44"/>
      <c r="D72" s="45"/>
      <c r="E72" s="44"/>
      <c r="F72" s="194"/>
      <c r="G72" s="194"/>
      <c r="H72" s="46"/>
      <c r="I72" s="80"/>
      <c r="J72" s="81"/>
      <c r="K72" s="82"/>
      <c r="L72" s="83"/>
      <c r="M72" s="78"/>
      <c r="N72" s="78"/>
      <c r="O72" s="78"/>
    </row>
    <row r="73" spans="1:15" s="75" customFormat="1" ht="18" customHeight="1">
      <c r="A73" s="77">
        <v>40</v>
      </c>
      <c r="B73" s="43"/>
      <c r="C73" s="44"/>
      <c r="D73" s="45"/>
      <c r="E73" s="44"/>
      <c r="F73" s="194"/>
      <c r="G73" s="194"/>
      <c r="H73" s="46"/>
      <c r="I73" s="80"/>
      <c r="J73" s="81"/>
      <c r="K73" s="82"/>
      <c r="L73" s="83"/>
      <c r="M73" s="78"/>
      <c r="N73" s="78"/>
      <c r="O73" s="78"/>
    </row>
    <row r="74" spans="1:15" s="75" customFormat="1" ht="18" customHeight="1">
      <c r="A74" s="77">
        <v>41</v>
      </c>
      <c r="B74" s="43"/>
      <c r="C74" s="44"/>
      <c r="D74" s="45"/>
      <c r="E74" s="44"/>
      <c r="F74" s="194"/>
      <c r="G74" s="194"/>
      <c r="H74" s="46"/>
      <c r="I74" s="80"/>
      <c r="J74" s="81"/>
      <c r="K74" s="82"/>
      <c r="L74" s="83"/>
      <c r="M74" s="78"/>
      <c r="N74" s="78"/>
      <c r="O74" s="78"/>
    </row>
    <row r="75" spans="1:15" s="75" customFormat="1" ht="18" customHeight="1">
      <c r="A75" s="77">
        <v>42</v>
      </c>
      <c r="B75" s="43"/>
      <c r="C75" s="44"/>
      <c r="D75" s="45"/>
      <c r="E75" s="44"/>
      <c r="F75" s="194"/>
      <c r="G75" s="194"/>
      <c r="H75" s="46"/>
      <c r="I75" s="80"/>
      <c r="J75" s="81"/>
      <c r="K75" s="82"/>
      <c r="L75" s="83"/>
      <c r="M75" s="78"/>
      <c r="N75" s="78"/>
      <c r="O75" s="78"/>
    </row>
    <row r="76" spans="1:15" s="75" customFormat="1" ht="18" customHeight="1">
      <c r="A76" s="77">
        <v>43</v>
      </c>
      <c r="B76" s="43"/>
      <c r="C76" s="44"/>
      <c r="D76" s="45"/>
      <c r="E76" s="44"/>
      <c r="F76" s="194"/>
      <c r="G76" s="194"/>
      <c r="H76" s="46"/>
      <c r="I76" s="80"/>
      <c r="J76" s="81"/>
      <c r="K76" s="82"/>
      <c r="L76" s="83"/>
      <c r="M76" s="78"/>
      <c r="N76" s="78"/>
      <c r="O76" s="78"/>
    </row>
    <row r="77" spans="1:15" s="75" customFormat="1" ht="18" customHeight="1">
      <c r="A77" s="77">
        <v>44</v>
      </c>
      <c r="B77" s="43"/>
      <c r="C77" s="44"/>
      <c r="D77" s="45"/>
      <c r="E77" s="44"/>
      <c r="F77" s="194"/>
      <c r="G77" s="194"/>
      <c r="H77" s="46"/>
      <c r="I77" s="80"/>
      <c r="J77" s="81"/>
      <c r="K77" s="82"/>
      <c r="L77" s="83"/>
      <c r="M77" s="78"/>
      <c r="N77" s="78"/>
      <c r="O77" s="78"/>
    </row>
    <row r="78" spans="1:15" s="75" customFormat="1" ht="18" customHeight="1">
      <c r="A78" s="77">
        <v>45</v>
      </c>
      <c r="B78" s="43"/>
      <c r="C78" s="44"/>
      <c r="D78" s="45"/>
      <c r="E78" s="44"/>
      <c r="F78" s="194"/>
      <c r="G78" s="194"/>
      <c r="H78" s="46"/>
      <c r="I78" s="80"/>
      <c r="J78" s="81"/>
      <c r="K78" s="82"/>
      <c r="L78" s="83"/>
      <c r="M78" s="78"/>
      <c r="N78" s="78"/>
      <c r="O78" s="78"/>
    </row>
    <row r="79" spans="1:15" s="75" customFormat="1" ht="18" customHeight="1">
      <c r="A79" s="77">
        <v>46</v>
      </c>
      <c r="B79" s="43"/>
      <c r="C79" s="44"/>
      <c r="D79" s="45"/>
      <c r="E79" s="44"/>
      <c r="F79" s="194"/>
      <c r="G79" s="194"/>
      <c r="H79" s="46"/>
      <c r="I79" s="80"/>
      <c r="J79" s="81"/>
      <c r="K79" s="82"/>
      <c r="L79" s="83"/>
      <c r="M79" s="78"/>
      <c r="N79" s="78"/>
      <c r="O79" s="78"/>
    </row>
    <row r="80" spans="1:15" s="75" customFormat="1" ht="18" customHeight="1">
      <c r="A80" s="77">
        <v>47</v>
      </c>
      <c r="B80" s="43"/>
      <c r="C80" s="44"/>
      <c r="D80" s="45"/>
      <c r="E80" s="44"/>
      <c r="F80" s="194"/>
      <c r="G80" s="194"/>
      <c r="H80" s="46"/>
      <c r="I80" s="80"/>
      <c r="J80" s="81"/>
      <c r="K80" s="82"/>
      <c r="L80" s="83"/>
      <c r="M80" s="78"/>
      <c r="N80" s="78"/>
      <c r="O80" s="78"/>
    </row>
    <row r="81" spans="1:15" s="75" customFormat="1" ht="18" customHeight="1">
      <c r="A81" s="77">
        <v>48</v>
      </c>
      <c r="B81" s="43"/>
      <c r="C81" s="44"/>
      <c r="D81" s="45"/>
      <c r="E81" s="44"/>
      <c r="F81" s="194"/>
      <c r="G81" s="194"/>
      <c r="H81" s="46"/>
      <c r="I81" s="80"/>
      <c r="J81" s="81"/>
      <c r="K81" s="82"/>
      <c r="L81" s="83"/>
      <c r="M81" s="78"/>
      <c r="N81" s="78"/>
      <c r="O81" s="78"/>
    </row>
    <row r="82" spans="1:15" s="75" customFormat="1" ht="18" customHeight="1">
      <c r="A82" s="77">
        <v>49</v>
      </c>
      <c r="B82" s="43"/>
      <c r="C82" s="44"/>
      <c r="D82" s="45"/>
      <c r="E82" s="44"/>
      <c r="F82" s="194"/>
      <c r="G82" s="194"/>
      <c r="H82" s="46"/>
      <c r="I82" s="80"/>
      <c r="J82" s="81"/>
      <c r="K82" s="82"/>
      <c r="L82" s="83"/>
      <c r="M82" s="78"/>
      <c r="N82" s="78"/>
      <c r="O82" s="78"/>
    </row>
    <row r="83" spans="1:15" s="75" customFormat="1" ht="18" customHeight="1">
      <c r="A83" s="77">
        <v>50</v>
      </c>
      <c r="B83" s="43"/>
      <c r="C83" s="44"/>
      <c r="D83" s="45"/>
      <c r="E83" s="44"/>
      <c r="F83" s="194"/>
      <c r="G83" s="194"/>
      <c r="H83" s="46"/>
      <c r="I83" s="80"/>
      <c r="J83" s="81"/>
      <c r="K83" s="82"/>
      <c r="L83" s="83"/>
      <c r="M83" s="78"/>
      <c r="N83" s="78"/>
      <c r="O83" s="78"/>
    </row>
    <row r="84" spans="1:15" s="75" customFormat="1" ht="18" customHeight="1">
      <c r="A84" s="77">
        <v>51</v>
      </c>
      <c r="B84" s="43"/>
      <c r="C84" s="44"/>
      <c r="D84" s="45"/>
      <c r="E84" s="44"/>
      <c r="F84" s="194"/>
      <c r="G84" s="194"/>
      <c r="H84" s="46"/>
      <c r="I84" s="80"/>
      <c r="J84" s="81"/>
      <c r="K84" s="82"/>
      <c r="L84" s="83"/>
      <c r="M84" s="78"/>
      <c r="N84" s="78"/>
      <c r="O84" s="78"/>
    </row>
    <row r="85" spans="1:15" s="75" customFormat="1" ht="18" customHeight="1">
      <c r="A85" s="77">
        <v>52</v>
      </c>
      <c r="B85" s="43"/>
      <c r="C85" s="44"/>
      <c r="D85" s="45"/>
      <c r="E85" s="44"/>
      <c r="F85" s="194"/>
      <c r="G85" s="194"/>
      <c r="H85" s="46"/>
      <c r="I85" s="80"/>
      <c r="J85" s="81"/>
      <c r="K85" s="82"/>
      <c r="L85" s="83"/>
      <c r="M85" s="78"/>
      <c r="N85" s="78"/>
      <c r="O85" s="78"/>
    </row>
    <row r="86" spans="1:15" s="75" customFormat="1" ht="18" customHeight="1">
      <c r="A86" s="77">
        <v>53</v>
      </c>
      <c r="B86" s="43"/>
      <c r="C86" s="44"/>
      <c r="D86" s="45"/>
      <c r="E86" s="44"/>
      <c r="F86" s="194"/>
      <c r="G86" s="194"/>
      <c r="H86" s="46"/>
      <c r="I86" s="80"/>
      <c r="J86" s="81"/>
      <c r="K86" s="82"/>
      <c r="L86" s="83"/>
      <c r="M86" s="78"/>
      <c r="N86" s="78"/>
      <c r="O86" s="78"/>
    </row>
    <row r="87" spans="1:15" s="75" customFormat="1" ht="18" customHeight="1">
      <c r="A87" s="77">
        <v>54</v>
      </c>
      <c r="B87" s="43"/>
      <c r="C87" s="44"/>
      <c r="D87" s="45"/>
      <c r="E87" s="44"/>
      <c r="F87" s="194"/>
      <c r="G87" s="194"/>
      <c r="H87" s="46"/>
      <c r="I87" s="80"/>
      <c r="J87" s="81"/>
      <c r="K87" s="82"/>
      <c r="L87" s="83"/>
      <c r="M87" s="78"/>
      <c r="N87" s="78"/>
      <c r="O87" s="78"/>
    </row>
    <row r="88" spans="1:15" s="75" customFormat="1" ht="18" customHeight="1">
      <c r="A88" s="77">
        <v>55</v>
      </c>
      <c r="B88" s="43"/>
      <c r="C88" s="44"/>
      <c r="D88" s="45"/>
      <c r="E88" s="44"/>
      <c r="F88" s="194"/>
      <c r="G88" s="194"/>
      <c r="H88" s="46"/>
      <c r="I88" s="80"/>
      <c r="J88" s="81"/>
      <c r="K88" s="82"/>
      <c r="L88" s="83"/>
      <c r="M88" s="78"/>
      <c r="N88" s="78"/>
      <c r="O88" s="78"/>
    </row>
    <row r="89" spans="1:15" s="75" customFormat="1" ht="18" customHeight="1">
      <c r="A89" s="77">
        <v>56</v>
      </c>
      <c r="B89" s="43"/>
      <c r="C89" s="44"/>
      <c r="D89" s="45"/>
      <c r="E89" s="44"/>
      <c r="F89" s="194"/>
      <c r="G89" s="194"/>
      <c r="H89" s="46"/>
      <c r="I89" s="80"/>
      <c r="J89" s="81"/>
      <c r="K89" s="82"/>
      <c r="L89" s="83"/>
    </row>
    <row r="90" spans="1:15" s="75" customFormat="1" ht="18" customHeight="1">
      <c r="A90" s="77">
        <v>57</v>
      </c>
      <c r="B90" s="43"/>
      <c r="C90" s="44"/>
      <c r="D90" s="45"/>
      <c r="E90" s="44"/>
      <c r="F90" s="194"/>
      <c r="G90" s="194"/>
      <c r="H90" s="46"/>
      <c r="I90" s="80"/>
      <c r="J90" s="81"/>
      <c r="K90" s="82"/>
      <c r="L90" s="83"/>
    </row>
    <row r="91" spans="1:15" s="75" customFormat="1" ht="18" customHeight="1">
      <c r="A91" s="77">
        <v>58</v>
      </c>
      <c r="B91" s="43"/>
      <c r="C91" s="44"/>
      <c r="D91" s="45"/>
      <c r="E91" s="44"/>
      <c r="F91" s="194"/>
      <c r="G91" s="194"/>
      <c r="H91" s="46"/>
      <c r="I91" s="80"/>
      <c r="J91" s="81"/>
      <c r="K91" s="82"/>
      <c r="L91" s="83"/>
    </row>
    <row r="92" spans="1:15" s="75" customFormat="1" ht="18" customHeight="1">
      <c r="A92" s="77">
        <v>59</v>
      </c>
      <c r="B92" s="43"/>
      <c r="C92" s="44"/>
      <c r="D92" s="45"/>
      <c r="E92" s="44"/>
      <c r="F92" s="194"/>
      <c r="G92" s="194"/>
      <c r="H92" s="46"/>
      <c r="I92" s="80"/>
      <c r="J92" s="81"/>
      <c r="K92" s="82"/>
      <c r="L92" s="83"/>
    </row>
    <row r="93" spans="1:15" s="75" customFormat="1" ht="18" customHeight="1">
      <c r="A93" s="77">
        <v>60</v>
      </c>
      <c r="B93" s="43"/>
      <c r="C93" s="44"/>
      <c r="D93" s="45"/>
      <c r="E93" s="44"/>
      <c r="F93" s="194"/>
      <c r="G93" s="194"/>
      <c r="H93" s="46"/>
      <c r="I93" s="80"/>
      <c r="J93" s="81"/>
      <c r="K93" s="82"/>
      <c r="L93" s="83"/>
    </row>
    <row r="94" spans="1:15" s="75" customFormat="1" ht="18" customHeight="1">
      <c r="A94" s="77">
        <v>61</v>
      </c>
      <c r="B94" s="43"/>
      <c r="C94" s="44"/>
      <c r="D94" s="45"/>
      <c r="E94" s="44"/>
      <c r="F94" s="194"/>
      <c r="G94" s="194"/>
      <c r="H94" s="46"/>
      <c r="I94" s="80"/>
      <c r="J94" s="81"/>
      <c r="K94" s="82"/>
      <c r="L94" s="83"/>
    </row>
    <row r="95" spans="1:15" s="75" customFormat="1" ht="18" customHeight="1">
      <c r="A95" s="77">
        <v>62</v>
      </c>
      <c r="B95" s="43"/>
      <c r="C95" s="44"/>
      <c r="D95" s="45"/>
      <c r="E95" s="44"/>
      <c r="F95" s="194"/>
      <c r="G95" s="194"/>
      <c r="H95" s="46"/>
      <c r="I95" s="80"/>
      <c r="J95" s="81"/>
      <c r="K95" s="82"/>
      <c r="L95" s="83"/>
    </row>
    <row r="96" spans="1:15" s="75" customFormat="1" ht="18" customHeight="1">
      <c r="A96" s="77">
        <v>63</v>
      </c>
      <c r="B96" s="43"/>
      <c r="C96" s="44"/>
      <c r="D96" s="45"/>
      <c r="E96" s="44"/>
      <c r="F96" s="194"/>
      <c r="G96" s="194"/>
      <c r="H96" s="46"/>
      <c r="I96" s="80"/>
      <c r="J96" s="81"/>
      <c r="K96" s="82"/>
      <c r="L96" s="83"/>
    </row>
    <row r="97" spans="1:12" s="75" customFormat="1" ht="18" customHeight="1">
      <c r="A97" s="77">
        <v>64</v>
      </c>
      <c r="B97" s="43"/>
      <c r="C97" s="44"/>
      <c r="D97" s="45"/>
      <c r="E97" s="44"/>
      <c r="F97" s="194"/>
      <c r="G97" s="194"/>
      <c r="H97" s="46"/>
      <c r="I97" s="80"/>
      <c r="J97" s="81"/>
      <c r="K97" s="82"/>
      <c r="L97" s="83"/>
    </row>
    <row r="98" spans="1:12" s="75" customFormat="1" ht="18" customHeight="1">
      <c r="A98" s="77">
        <v>65</v>
      </c>
      <c r="B98" s="43"/>
      <c r="C98" s="44"/>
      <c r="D98" s="45"/>
      <c r="E98" s="44"/>
      <c r="F98" s="194"/>
      <c r="G98" s="194"/>
      <c r="H98" s="46"/>
      <c r="I98" s="80"/>
      <c r="J98" s="81"/>
      <c r="K98" s="82"/>
      <c r="L98" s="83"/>
    </row>
    <row r="99" spans="1:12" s="75" customFormat="1" ht="18" customHeight="1">
      <c r="A99" s="77">
        <v>66</v>
      </c>
      <c r="B99" s="43"/>
      <c r="C99" s="44"/>
      <c r="D99" s="45"/>
      <c r="E99" s="44"/>
      <c r="F99" s="194"/>
      <c r="G99" s="194"/>
      <c r="H99" s="46"/>
      <c r="I99" s="80"/>
      <c r="J99" s="81"/>
      <c r="K99" s="82"/>
      <c r="L99" s="83"/>
    </row>
    <row r="100" spans="1:12" s="75" customFormat="1" ht="18" customHeight="1">
      <c r="A100" s="77">
        <v>67</v>
      </c>
      <c r="B100" s="43"/>
      <c r="C100" s="44"/>
      <c r="D100" s="45"/>
      <c r="E100" s="44"/>
      <c r="F100" s="194"/>
      <c r="G100" s="194"/>
      <c r="H100" s="46"/>
      <c r="I100" s="80"/>
      <c r="J100" s="81"/>
      <c r="K100" s="82"/>
      <c r="L100" s="83"/>
    </row>
    <row r="101" spans="1:12" s="75" customFormat="1" ht="18" customHeight="1">
      <c r="A101" s="77">
        <v>68</v>
      </c>
      <c r="B101" s="43"/>
      <c r="C101" s="44"/>
      <c r="D101" s="45"/>
      <c r="E101" s="44"/>
      <c r="F101" s="194"/>
      <c r="G101" s="194"/>
      <c r="H101" s="46"/>
      <c r="I101" s="80"/>
      <c r="J101" s="81"/>
      <c r="K101" s="82"/>
      <c r="L101" s="83"/>
    </row>
    <row r="102" spans="1:12" s="75" customFormat="1" ht="18" customHeight="1">
      <c r="A102" s="77">
        <v>69</v>
      </c>
      <c r="B102" s="43"/>
      <c r="C102" s="44"/>
      <c r="D102" s="45"/>
      <c r="E102" s="44"/>
      <c r="F102" s="194"/>
      <c r="G102" s="194"/>
      <c r="H102" s="46"/>
      <c r="I102" s="80"/>
      <c r="J102" s="81"/>
      <c r="K102" s="82"/>
      <c r="L102" s="83"/>
    </row>
    <row r="103" spans="1:12" s="75" customFormat="1" ht="18" customHeight="1">
      <c r="A103" s="77">
        <v>70</v>
      </c>
      <c r="B103" s="43"/>
      <c r="C103" s="44"/>
      <c r="D103" s="45"/>
      <c r="E103" s="44"/>
      <c r="F103" s="194"/>
      <c r="G103" s="194"/>
      <c r="H103" s="46"/>
      <c r="I103" s="80"/>
      <c r="J103" s="81"/>
      <c r="K103" s="82"/>
      <c r="L103" s="83"/>
    </row>
    <row r="104" spans="1:12" s="75" customFormat="1" ht="18" customHeight="1">
      <c r="A104" s="77">
        <v>71</v>
      </c>
      <c r="B104" s="43"/>
      <c r="C104" s="44"/>
      <c r="D104" s="45"/>
      <c r="E104" s="44"/>
      <c r="F104" s="194"/>
      <c r="G104" s="194"/>
      <c r="H104" s="46"/>
      <c r="I104" s="80"/>
      <c r="J104" s="81"/>
      <c r="K104" s="82"/>
      <c r="L104" s="83"/>
    </row>
    <row r="105" spans="1:12" s="75" customFormat="1" ht="18" customHeight="1">
      <c r="A105" s="77">
        <v>72</v>
      </c>
      <c r="B105" s="43"/>
      <c r="C105" s="44"/>
      <c r="D105" s="45"/>
      <c r="E105" s="44"/>
      <c r="F105" s="194"/>
      <c r="G105" s="194"/>
      <c r="H105" s="46"/>
      <c r="I105" s="80"/>
      <c r="J105" s="81"/>
      <c r="K105" s="82"/>
      <c r="L105" s="83"/>
    </row>
    <row r="106" spans="1:12" s="75" customFormat="1" ht="18" customHeight="1">
      <c r="A106" s="77">
        <v>73</v>
      </c>
      <c r="B106" s="43"/>
      <c r="C106" s="44"/>
      <c r="D106" s="45"/>
      <c r="E106" s="44"/>
      <c r="F106" s="194"/>
      <c r="G106" s="194"/>
      <c r="H106" s="46"/>
      <c r="I106" s="80"/>
      <c r="J106" s="81"/>
      <c r="K106" s="82"/>
      <c r="L106" s="83"/>
    </row>
    <row r="107" spans="1:12" s="75" customFormat="1" ht="18" customHeight="1">
      <c r="A107" s="77">
        <v>74</v>
      </c>
      <c r="B107" s="43"/>
      <c r="C107" s="44"/>
      <c r="D107" s="45"/>
      <c r="E107" s="44"/>
      <c r="F107" s="194"/>
      <c r="G107" s="194"/>
      <c r="H107" s="46"/>
      <c r="I107" s="80"/>
      <c r="J107" s="81"/>
      <c r="K107" s="82"/>
      <c r="L107" s="83"/>
    </row>
    <row r="108" spans="1:12" s="75" customFormat="1" ht="18" customHeight="1">
      <c r="A108" s="77">
        <v>75</v>
      </c>
      <c r="B108" s="43"/>
      <c r="C108" s="44"/>
      <c r="D108" s="45"/>
      <c r="E108" s="44"/>
      <c r="F108" s="194"/>
      <c r="G108" s="194"/>
      <c r="H108" s="46"/>
      <c r="I108" s="80"/>
      <c r="J108" s="81"/>
      <c r="K108" s="82"/>
      <c r="L108" s="83"/>
    </row>
    <row r="109" spans="1:12" s="75" customFormat="1" ht="18" customHeight="1">
      <c r="A109" s="77">
        <v>76</v>
      </c>
      <c r="B109" s="43"/>
      <c r="C109" s="44"/>
      <c r="D109" s="45"/>
      <c r="E109" s="44"/>
      <c r="F109" s="194"/>
      <c r="G109" s="194"/>
      <c r="H109" s="46"/>
      <c r="I109" s="80"/>
      <c r="J109" s="81"/>
      <c r="K109" s="82"/>
      <c r="L109" s="83"/>
    </row>
    <row r="110" spans="1:12" s="75" customFormat="1" ht="18" customHeight="1">
      <c r="A110" s="77">
        <v>77</v>
      </c>
      <c r="B110" s="43"/>
      <c r="C110" s="44"/>
      <c r="D110" s="45"/>
      <c r="E110" s="44"/>
      <c r="F110" s="194"/>
      <c r="G110" s="194"/>
      <c r="H110" s="46"/>
      <c r="I110" s="80"/>
      <c r="J110" s="81"/>
      <c r="K110" s="82"/>
      <c r="L110" s="83"/>
    </row>
    <row r="111" spans="1:12" s="75" customFormat="1" ht="18" customHeight="1">
      <c r="A111" s="77">
        <v>78</v>
      </c>
      <c r="B111" s="43"/>
      <c r="C111" s="44"/>
      <c r="D111" s="45"/>
      <c r="E111" s="44"/>
      <c r="F111" s="194"/>
      <c r="G111" s="194"/>
      <c r="H111" s="46"/>
      <c r="I111" s="80"/>
      <c r="J111" s="81"/>
      <c r="K111" s="82"/>
      <c r="L111" s="83"/>
    </row>
    <row r="112" spans="1:12" s="75" customFormat="1" ht="18" customHeight="1">
      <c r="A112" s="77">
        <v>79</v>
      </c>
      <c r="B112" s="43"/>
      <c r="C112" s="44"/>
      <c r="D112" s="45"/>
      <c r="E112" s="44"/>
      <c r="F112" s="194"/>
      <c r="G112" s="194"/>
      <c r="H112" s="46"/>
      <c r="I112" s="80"/>
      <c r="J112" s="81"/>
      <c r="K112" s="82"/>
      <c r="L112" s="83"/>
    </row>
    <row r="113" spans="1:12" s="75" customFormat="1" ht="18" customHeight="1">
      <c r="A113" s="77">
        <v>80</v>
      </c>
      <c r="B113" s="43"/>
      <c r="C113" s="44"/>
      <c r="D113" s="45"/>
      <c r="E113" s="44"/>
      <c r="F113" s="194"/>
      <c r="G113" s="194"/>
      <c r="H113" s="46"/>
      <c r="I113" s="80"/>
      <c r="J113" s="81"/>
      <c r="K113" s="82"/>
      <c r="L113" s="83"/>
    </row>
    <row r="114" spans="1:12" s="75" customFormat="1" ht="18" customHeight="1">
      <c r="A114" s="77">
        <v>81</v>
      </c>
      <c r="B114" s="43"/>
      <c r="C114" s="44"/>
      <c r="D114" s="45"/>
      <c r="E114" s="44"/>
      <c r="F114" s="194"/>
      <c r="G114" s="194"/>
      <c r="H114" s="46"/>
      <c r="I114" s="80"/>
      <c r="J114" s="81"/>
      <c r="K114" s="82"/>
      <c r="L114" s="83"/>
    </row>
    <row r="115" spans="1:12" s="75" customFormat="1" ht="18" customHeight="1">
      <c r="A115" s="77">
        <v>82</v>
      </c>
      <c r="B115" s="43"/>
      <c r="C115" s="44"/>
      <c r="D115" s="45"/>
      <c r="E115" s="44"/>
      <c r="F115" s="194"/>
      <c r="G115" s="194"/>
      <c r="H115" s="46"/>
      <c r="I115" s="80"/>
      <c r="J115" s="81"/>
      <c r="K115" s="82"/>
      <c r="L115" s="83"/>
    </row>
    <row r="116" spans="1:12" s="75" customFormat="1" ht="18" customHeight="1">
      <c r="A116" s="77">
        <v>83</v>
      </c>
      <c r="B116" s="43"/>
      <c r="C116" s="44"/>
      <c r="D116" s="45"/>
      <c r="E116" s="44"/>
      <c r="F116" s="194"/>
      <c r="G116" s="194"/>
      <c r="H116" s="46"/>
      <c r="I116" s="80"/>
      <c r="J116" s="81"/>
      <c r="K116" s="82"/>
      <c r="L116" s="83"/>
    </row>
    <row r="117" spans="1:12" s="75" customFormat="1" ht="18" customHeight="1">
      <c r="A117" s="77">
        <v>84</v>
      </c>
      <c r="B117" s="43"/>
      <c r="C117" s="44"/>
      <c r="D117" s="45"/>
      <c r="E117" s="44"/>
      <c r="F117" s="194"/>
      <c r="G117" s="194"/>
      <c r="H117" s="46"/>
      <c r="I117" s="80"/>
      <c r="J117" s="81"/>
      <c r="K117" s="82"/>
      <c r="L117" s="83"/>
    </row>
    <row r="118" spans="1:12" s="75" customFormat="1" ht="18" customHeight="1">
      <c r="A118" s="77">
        <v>85</v>
      </c>
      <c r="B118" s="43"/>
      <c r="C118" s="44"/>
      <c r="D118" s="45"/>
      <c r="E118" s="44"/>
      <c r="F118" s="194"/>
      <c r="G118" s="194"/>
      <c r="H118" s="46"/>
      <c r="I118" s="80"/>
      <c r="J118" s="81"/>
      <c r="K118" s="82"/>
      <c r="L118" s="83"/>
    </row>
    <row r="119" spans="1:12" s="75" customFormat="1" ht="18" customHeight="1">
      <c r="A119" s="77">
        <v>86</v>
      </c>
      <c r="B119" s="43"/>
      <c r="C119" s="44"/>
      <c r="D119" s="45"/>
      <c r="E119" s="44"/>
      <c r="F119" s="194"/>
      <c r="G119" s="194"/>
      <c r="H119" s="46"/>
      <c r="I119" s="80"/>
      <c r="J119" s="81"/>
      <c r="K119" s="82"/>
      <c r="L119" s="83"/>
    </row>
    <row r="120" spans="1:12" s="75" customFormat="1" ht="18" customHeight="1">
      <c r="A120" s="77">
        <v>87</v>
      </c>
      <c r="B120" s="43"/>
      <c r="C120" s="44"/>
      <c r="D120" s="45"/>
      <c r="E120" s="44"/>
      <c r="F120" s="194"/>
      <c r="G120" s="194"/>
      <c r="H120" s="46"/>
      <c r="I120" s="80"/>
      <c r="J120" s="81"/>
      <c r="K120" s="82"/>
      <c r="L120" s="83"/>
    </row>
    <row r="121" spans="1:12" s="75" customFormat="1" ht="18" customHeight="1">
      <c r="A121" s="77">
        <v>88</v>
      </c>
      <c r="B121" s="43"/>
      <c r="C121" s="44"/>
      <c r="D121" s="45"/>
      <c r="E121" s="44"/>
      <c r="F121" s="194"/>
      <c r="G121" s="194"/>
      <c r="H121" s="46"/>
      <c r="I121" s="80"/>
      <c r="J121" s="81"/>
      <c r="K121" s="82"/>
      <c r="L121" s="83"/>
    </row>
    <row r="122" spans="1:12" s="75" customFormat="1" ht="18" customHeight="1">
      <c r="A122" s="77">
        <v>89</v>
      </c>
      <c r="B122" s="43"/>
      <c r="C122" s="44"/>
      <c r="D122" s="45"/>
      <c r="E122" s="44"/>
      <c r="F122" s="194"/>
      <c r="G122" s="194"/>
      <c r="H122" s="46"/>
      <c r="I122" s="80"/>
      <c r="J122" s="81"/>
      <c r="K122" s="82"/>
      <c r="L122" s="83"/>
    </row>
    <row r="123" spans="1:12" s="75" customFormat="1" ht="18" customHeight="1">
      <c r="A123" s="77">
        <v>90</v>
      </c>
      <c r="B123" s="43"/>
      <c r="C123" s="44"/>
      <c r="D123" s="45"/>
      <c r="E123" s="44"/>
      <c r="F123" s="194"/>
      <c r="G123" s="194"/>
      <c r="H123" s="46"/>
      <c r="I123" s="80"/>
      <c r="J123" s="81"/>
      <c r="K123" s="82"/>
      <c r="L123" s="83"/>
    </row>
    <row r="124" spans="1:12" s="75" customFormat="1" ht="18" customHeight="1">
      <c r="A124" s="77">
        <v>91</v>
      </c>
      <c r="B124" s="43"/>
      <c r="C124" s="44"/>
      <c r="D124" s="45"/>
      <c r="E124" s="44"/>
      <c r="F124" s="194"/>
      <c r="G124" s="194"/>
      <c r="H124" s="46"/>
      <c r="I124" s="80"/>
      <c r="J124" s="81"/>
      <c r="K124" s="82"/>
      <c r="L124" s="83"/>
    </row>
    <row r="125" spans="1:12" s="75" customFormat="1" ht="18" customHeight="1">
      <c r="A125" s="77">
        <v>92</v>
      </c>
      <c r="B125" s="43"/>
      <c r="C125" s="44"/>
      <c r="D125" s="45"/>
      <c r="E125" s="44"/>
      <c r="F125" s="194"/>
      <c r="G125" s="194"/>
      <c r="H125" s="46"/>
      <c r="I125" s="80"/>
      <c r="J125" s="81"/>
      <c r="K125" s="82"/>
      <c r="L125" s="83"/>
    </row>
    <row r="126" spans="1:12" s="75" customFormat="1" ht="18" customHeight="1">
      <c r="A126" s="77">
        <v>93</v>
      </c>
      <c r="B126" s="43"/>
      <c r="C126" s="44"/>
      <c r="D126" s="45"/>
      <c r="E126" s="44"/>
      <c r="F126" s="194"/>
      <c r="G126" s="194"/>
      <c r="H126" s="46"/>
      <c r="I126" s="80"/>
      <c r="J126" s="81"/>
      <c r="K126" s="82"/>
      <c r="L126" s="83"/>
    </row>
    <row r="127" spans="1:12" s="75" customFormat="1" ht="18" customHeight="1">
      <c r="A127" s="77">
        <v>94</v>
      </c>
      <c r="B127" s="43"/>
      <c r="C127" s="44"/>
      <c r="D127" s="45"/>
      <c r="E127" s="44"/>
      <c r="F127" s="194"/>
      <c r="G127" s="194"/>
      <c r="H127" s="46"/>
      <c r="I127" s="80"/>
      <c r="J127" s="81"/>
      <c r="K127" s="82"/>
      <c r="L127" s="83"/>
    </row>
    <row r="128" spans="1:12" s="75" customFormat="1" ht="18" customHeight="1">
      <c r="A128" s="77">
        <v>95</v>
      </c>
      <c r="B128" s="43"/>
      <c r="C128" s="44"/>
      <c r="D128" s="45"/>
      <c r="E128" s="44"/>
      <c r="F128" s="194"/>
      <c r="G128" s="194"/>
      <c r="H128" s="46"/>
      <c r="I128" s="80"/>
      <c r="J128" s="81"/>
      <c r="K128" s="82"/>
      <c r="L128" s="83"/>
    </row>
    <row r="129" spans="1:12" s="75" customFormat="1" ht="18" customHeight="1">
      <c r="A129" s="77">
        <v>96</v>
      </c>
      <c r="B129" s="43"/>
      <c r="C129" s="44"/>
      <c r="D129" s="45"/>
      <c r="E129" s="44"/>
      <c r="F129" s="194"/>
      <c r="G129" s="194"/>
      <c r="H129" s="46"/>
      <c r="I129" s="80"/>
      <c r="J129" s="81"/>
      <c r="K129" s="82"/>
      <c r="L129" s="83"/>
    </row>
    <row r="130" spans="1:12" s="75" customFormat="1" ht="18" customHeight="1">
      <c r="A130" s="77">
        <v>97</v>
      </c>
      <c r="B130" s="43"/>
      <c r="C130" s="44"/>
      <c r="D130" s="45"/>
      <c r="E130" s="44"/>
      <c r="F130" s="194"/>
      <c r="G130" s="194"/>
      <c r="H130" s="46"/>
      <c r="I130" s="80"/>
      <c r="J130" s="81"/>
      <c r="K130" s="82"/>
      <c r="L130" s="83"/>
    </row>
    <row r="131" spans="1:12" s="75" customFormat="1" ht="18" customHeight="1">
      <c r="A131" s="77">
        <v>98</v>
      </c>
      <c r="B131" s="43"/>
      <c r="C131" s="44"/>
      <c r="D131" s="45"/>
      <c r="E131" s="44"/>
      <c r="F131" s="194"/>
      <c r="G131" s="194"/>
      <c r="H131" s="46"/>
      <c r="I131" s="80"/>
      <c r="J131" s="81"/>
      <c r="K131" s="82"/>
      <c r="L131" s="83"/>
    </row>
    <row r="132" spans="1:12" s="75" customFormat="1" ht="18" customHeight="1">
      <c r="A132" s="77">
        <v>99</v>
      </c>
      <c r="B132" s="43"/>
      <c r="C132" s="44"/>
      <c r="D132" s="45"/>
      <c r="E132" s="44"/>
      <c r="F132" s="194"/>
      <c r="G132" s="194"/>
      <c r="H132" s="46"/>
      <c r="I132" s="80"/>
      <c r="J132" s="81"/>
      <c r="K132" s="82"/>
      <c r="L132" s="83"/>
    </row>
    <row r="133" spans="1:12" s="75" customFormat="1" ht="18" customHeight="1">
      <c r="A133" s="77">
        <v>100</v>
      </c>
      <c r="B133" s="43"/>
      <c r="C133" s="44"/>
      <c r="D133" s="45"/>
      <c r="E133" s="44"/>
      <c r="F133" s="194"/>
      <c r="G133" s="194"/>
      <c r="H133" s="46"/>
      <c r="I133" s="80"/>
      <c r="J133" s="81"/>
      <c r="K133" s="82"/>
      <c r="L133" s="83"/>
    </row>
    <row r="134" spans="1:12" s="75" customFormat="1" ht="18" customHeight="1">
      <c r="A134" s="77">
        <v>101</v>
      </c>
      <c r="B134" s="43"/>
      <c r="C134" s="44"/>
      <c r="D134" s="45"/>
      <c r="E134" s="44"/>
      <c r="F134" s="194"/>
      <c r="G134" s="194"/>
      <c r="H134" s="46"/>
      <c r="I134" s="80"/>
      <c r="J134" s="81"/>
      <c r="K134" s="82"/>
      <c r="L134" s="83"/>
    </row>
    <row r="135" spans="1:12" s="75" customFormat="1" ht="18" customHeight="1">
      <c r="A135" s="77">
        <v>102</v>
      </c>
      <c r="B135" s="43"/>
      <c r="C135" s="44"/>
      <c r="D135" s="45"/>
      <c r="E135" s="44"/>
      <c r="F135" s="194"/>
      <c r="G135" s="194"/>
      <c r="H135" s="46"/>
      <c r="I135" s="80"/>
      <c r="J135" s="81"/>
      <c r="K135" s="82"/>
      <c r="L135" s="83"/>
    </row>
    <row r="136" spans="1:12" s="75" customFormat="1" ht="18" customHeight="1">
      <c r="A136" s="77">
        <v>103</v>
      </c>
      <c r="B136" s="43"/>
      <c r="C136" s="44"/>
      <c r="D136" s="45"/>
      <c r="E136" s="44"/>
      <c r="F136" s="194"/>
      <c r="G136" s="194"/>
      <c r="H136" s="46"/>
      <c r="I136" s="80"/>
      <c r="J136" s="81"/>
      <c r="K136" s="82"/>
      <c r="L136" s="83"/>
    </row>
    <row r="137" spans="1:12" s="75" customFormat="1" ht="18" customHeight="1">
      <c r="A137" s="77">
        <v>104</v>
      </c>
      <c r="B137" s="43"/>
      <c r="C137" s="44"/>
      <c r="D137" s="45"/>
      <c r="E137" s="44"/>
      <c r="F137" s="194"/>
      <c r="G137" s="194"/>
      <c r="H137" s="46"/>
      <c r="I137" s="80"/>
      <c r="J137" s="81"/>
      <c r="K137" s="82"/>
      <c r="L137" s="83"/>
    </row>
    <row r="138" spans="1:12" s="75" customFormat="1" ht="18" customHeight="1">
      <c r="A138" s="77">
        <v>105</v>
      </c>
      <c r="B138" s="43"/>
      <c r="C138" s="44"/>
      <c r="D138" s="45"/>
      <c r="E138" s="44"/>
      <c r="F138" s="194"/>
      <c r="G138" s="194"/>
      <c r="H138" s="46"/>
      <c r="I138" s="80"/>
      <c r="J138" s="81"/>
      <c r="K138" s="82"/>
      <c r="L138" s="83"/>
    </row>
    <row r="139" spans="1:12" s="75" customFormat="1" ht="18" customHeight="1">
      <c r="A139" s="77">
        <v>106</v>
      </c>
      <c r="B139" s="43"/>
      <c r="C139" s="44"/>
      <c r="D139" s="45"/>
      <c r="E139" s="44"/>
      <c r="F139" s="194"/>
      <c r="G139" s="194"/>
      <c r="H139" s="46"/>
      <c r="I139" s="80"/>
      <c r="J139" s="81"/>
      <c r="K139" s="82"/>
      <c r="L139" s="83"/>
    </row>
    <row r="140" spans="1:12" s="75" customFormat="1" ht="18" customHeight="1">
      <c r="A140" s="77">
        <v>107</v>
      </c>
      <c r="B140" s="43"/>
      <c r="C140" s="44"/>
      <c r="D140" s="45"/>
      <c r="E140" s="44"/>
      <c r="F140" s="194"/>
      <c r="G140" s="194"/>
      <c r="H140" s="46"/>
      <c r="I140" s="80"/>
      <c r="J140" s="81"/>
      <c r="K140" s="82"/>
      <c r="L140" s="83"/>
    </row>
    <row r="141" spans="1:12" s="75" customFormat="1" ht="18" customHeight="1">
      <c r="A141" s="77">
        <v>108</v>
      </c>
      <c r="B141" s="43"/>
      <c r="C141" s="44"/>
      <c r="D141" s="45"/>
      <c r="E141" s="44"/>
      <c r="F141" s="194"/>
      <c r="G141" s="194"/>
      <c r="H141" s="46"/>
      <c r="I141" s="80"/>
      <c r="J141" s="81"/>
      <c r="K141" s="82"/>
      <c r="L141" s="83"/>
    </row>
    <row r="142" spans="1:12" s="75" customFormat="1" ht="18" customHeight="1">
      <c r="A142" s="77">
        <v>109</v>
      </c>
      <c r="B142" s="43"/>
      <c r="C142" s="44"/>
      <c r="D142" s="45"/>
      <c r="E142" s="44"/>
      <c r="F142" s="194"/>
      <c r="G142" s="194"/>
      <c r="H142" s="46"/>
      <c r="I142" s="80"/>
      <c r="J142" s="81"/>
      <c r="K142" s="82"/>
      <c r="L142" s="83"/>
    </row>
    <row r="143" spans="1:12" s="75" customFormat="1" ht="18" customHeight="1">
      <c r="A143" s="77">
        <v>110</v>
      </c>
      <c r="B143" s="43"/>
      <c r="C143" s="44"/>
      <c r="D143" s="45"/>
      <c r="E143" s="44"/>
      <c r="F143" s="194"/>
      <c r="G143" s="194"/>
      <c r="H143" s="46"/>
      <c r="I143" s="80"/>
      <c r="J143" s="81"/>
      <c r="K143" s="82"/>
      <c r="L143" s="83"/>
    </row>
    <row r="144" spans="1:12" s="75" customFormat="1" ht="18" customHeight="1">
      <c r="A144" s="77">
        <v>111</v>
      </c>
      <c r="B144" s="43"/>
      <c r="C144" s="44"/>
      <c r="D144" s="45"/>
      <c r="E144" s="44"/>
      <c r="F144" s="194"/>
      <c r="G144" s="194"/>
      <c r="H144" s="46"/>
      <c r="I144" s="80"/>
      <c r="J144" s="81"/>
      <c r="K144" s="82"/>
      <c r="L144" s="83"/>
    </row>
    <row r="145" spans="1:12" s="75" customFormat="1" ht="18" customHeight="1">
      <c r="A145" s="77">
        <v>112</v>
      </c>
      <c r="B145" s="43"/>
      <c r="C145" s="44"/>
      <c r="D145" s="45"/>
      <c r="E145" s="44"/>
      <c r="F145" s="194"/>
      <c r="G145" s="194"/>
      <c r="H145" s="46"/>
      <c r="I145" s="80"/>
      <c r="J145" s="81"/>
      <c r="K145" s="82"/>
      <c r="L145" s="83"/>
    </row>
    <row r="146" spans="1:12" s="75" customFormat="1" ht="18" customHeight="1">
      <c r="A146" s="77">
        <v>113</v>
      </c>
      <c r="B146" s="43"/>
      <c r="C146" s="44"/>
      <c r="D146" s="45"/>
      <c r="E146" s="44"/>
      <c r="F146" s="194"/>
      <c r="G146" s="194"/>
      <c r="H146" s="46"/>
      <c r="I146" s="80"/>
      <c r="J146" s="81"/>
      <c r="K146" s="82"/>
      <c r="L146" s="83"/>
    </row>
    <row r="147" spans="1:12" s="75" customFormat="1" ht="18" customHeight="1">
      <c r="A147" s="77">
        <v>114</v>
      </c>
      <c r="B147" s="43"/>
      <c r="C147" s="44"/>
      <c r="D147" s="45"/>
      <c r="E147" s="44"/>
      <c r="F147" s="194"/>
      <c r="G147" s="194"/>
      <c r="H147" s="46"/>
      <c r="I147" s="80"/>
      <c r="J147" s="81"/>
      <c r="K147" s="82"/>
      <c r="L147" s="83"/>
    </row>
    <row r="148" spans="1:12" s="75" customFormat="1" ht="18" customHeight="1">
      <c r="A148" s="77">
        <v>115</v>
      </c>
      <c r="B148" s="43"/>
      <c r="C148" s="44"/>
      <c r="D148" s="45"/>
      <c r="E148" s="44"/>
      <c r="F148" s="194"/>
      <c r="G148" s="194"/>
      <c r="H148" s="46"/>
      <c r="I148" s="80"/>
      <c r="J148" s="81"/>
      <c r="K148" s="82"/>
      <c r="L148" s="83"/>
    </row>
    <row r="149" spans="1:12" s="75" customFormat="1" ht="18" customHeight="1">
      <c r="A149" s="77">
        <v>116</v>
      </c>
      <c r="B149" s="43"/>
      <c r="C149" s="44"/>
      <c r="D149" s="45"/>
      <c r="E149" s="44"/>
      <c r="F149" s="194"/>
      <c r="G149" s="194"/>
      <c r="H149" s="46"/>
      <c r="I149" s="80"/>
      <c r="J149" s="81"/>
      <c r="K149" s="82"/>
      <c r="L149" s="83"/>
    </row>
    <row r="150" spans="1:12" s="75" customFormat="1" ht="18" customHeight="1">
      <c r="A150" s="77">
        <v>117</v>
      </c>
      <c r="B150" s="43"/>
      <c r="C150" s="44"/>
      <c r="D150" s="45"/>
      <c r="E150" s="44"/>
      <c r="F150" s="194"/>
      <c r="G150" s="194"/>
      <c r="H150" s="46"/>
      <c r="I150" s="80"/>
      <c r="J150" s="81"/>
      <c r="K150" s="82"/>
      <c r="L150" s="83"/>
    </row>
    <row r="151" spans="1:12" s="75" customFormat="1" ht="18" customHeight="1">
      <c r="A151" s="77">
        <v>118</v>
      </c>
      <c r="B151" s="43"/>
      <c r="C151" s="44"/>
      <c r="D151" s="45"/>
      <c r="E151" s="44"/>
      <c r="F151" s="194"/>
      <c r="G151" s="194"/>
      <c r="H151" s="46"/>
      <c r="I151" s="80"/>
      <c r="J151" s="81"/>
      <c r="K151" s="82"/>
      <c r="L151" s="83"/>
    </row>
    <row r="152" spans="1:12" s="75" customFormat="1" ht="18" customHeight="1">
      <c r="A152" s="77">
        <v>119</v>
      </c>
      <c r="B152" s="43"/>
      <c r="C152" s="44"/>
      <c r="D152" s="45"/>
      <c r="E152" s="44"/>
      <c r="F152" s="194"/>
      <c r="G152" s="194"/>
      <c r="H152" s="46"/>
      <c r="I152" s="80"/>
      <c r="J152" s="81"/>
      <c r="K152" s="82"/>
      <c r="L152" s="83"/>
    </row>
    <row r="153" spans="1:12" s="75" customFormat="1" ht="18" customHeight="1">
      <c r="A153" s="77">
        <v>120</v>
      </c>
      <c r="B153" s="43"/>
      <c r="C153" s="44"/>
      <c r="D153" s="45"/>
      <c r="E153" s="44"/>
      <c r="F153" s="194"/>
      <c r="G153" s="194"/>
      <c r="H153" s="46"/>
      <c r="I153" s="80"/>
      <c r="J153" s="81"/>
      <c r="K153" s="82"/>
      <c r="L153" s="83"/>
    </row>
    <row r="154" spans="1:12" s="75" customFormat="1" ht="18" customHeight="1">
      <c r="A154" s="77">
        <v>121</v>
      </c>
      <c r="B154" s="43"/>
      <c r="C154" s="44"/>
      <c r="D154" s="45"/>
      <c r="E154" s="44"/>
      <c r="F154" s="194"/>
      <c r="G154" s="194"/>
      <c r="H154" s="46"/>
      <c r="I154" s="80"/>
      <c r="J154" s="81"/>
      <c r="K154" s="82"/>
      <c r="L154" s="83"/>
    </row>
    <row r="155" spans="1:12" s="75" customFormat="1" ht="18" customHeight="1">
      <c r="A155" s="77">
        <v>122</v>
      </c>
      <c r="B155" s="43"/>
      <c r="C155" s="44"/>
      <c r="D155" s="45"/>
      <c r="E155" s="44"/>
      <c r="F155" s="194"/>
      <c r="G155" s="194"/>
      <c r="H155" s="46"/>
      <c r="I155" s="80"/>
      <c r="J155" s="81"/>
      <c r="K155" s="82"/>
      <c r="L155" s="83"/>
    </row>
    <row r="156" spans="1:12" s="75" customFormat="1" ht="18" customHeight="1">
      <c r="A156" s="77">
        <v>123</v>
      </c>
      <c r="B156" s="43"/>
      <c r="C156" s="44"/>
      <c r="D156" s="45"/>
      <c r="E156" s="44"/>
      <c r="F156" s="194"/>
      <c r="G156" s="194"/>
      <c r="H156" s="46"/>
      <c r="I156" s="80"/>
      <c r="J156" s="81"/>
      <c r="K156" s="82"/>
      <c r="L156" s="83"/>
    </row>
    <row r="157" spans="1:12" s="75" customFormat="1" ht="18" customHeight="1">
      <c r="A157" s="77">
        <v>124</v>
      </c>
      <c r="B157" s="43"/>
      <c r="C157" s="44"/>
      <c r="D157" s="45"/>
      <c r="E157" s="44"/>
      <c r="F157" s="194"/>
      <c r="G157" s="194"/>
      <c r="H157" s="46"/>
      <c r="I157" s="80"/>
      <c r="J157" s="81"/>
      <c r="K157" s="82"/>
      <c r="L157" s="83"/>
    </row>
    <row r="158" spans="1:12" s="75" customFormat="1" ht="18" customHeight="1">
      <c r="A158" s="77">
        <v>125</v>
      </c>
      <c r="B158" s="43"/>
      <c r="C158" s="44"/>
      <c r="D158" s="45"/>
      <c r="E158" s="44"/>
      <c r="F158" s="194"/>
      <c r="G158" s="194"/>
      <c r="H158" s="46"/>
      <c r="I158" s="80"/>
      <c r="J158" s="81"/>
      <c r="K158" s="82"/>
      <c r="L158" s="83"/>
    </row>
    <row r="159" spans="1:12" s="75" customFormat="1" ht="18" customHeight="1">
      <c r="A159" s="77">
        <v>126</v>
      </c>
      <c r="B159" s="43"/>
      <c r="C159" s="44"/>
      <c r="D159" s="45"/>
      <c r="E159" s="44"/>
      <c r="F159" s="194"/>
      <c r="G159" s="194"/>
      <c r="H159" s="46"/>
      <c r="I159" s="80"/>
      <c r="J159" s="81"/>
      <c r="K159" s="82"/>
      <c r="L159" s="83"/>
    </row>
    <row r="160" spans="1:12" s="75" customFormat="1" ht="18" customHeight="1">
      <c r="A160" s="77">
        <v>127</v>
      </c>
      <c r="B160" s="43"/>
      <c r="C160" s="44"/>
      <c r="D160" s="45"/>
      <c r="E160" s="44"/>
      <c r="F160" s="194"/>
      <c r="G160" s="194"/>
      <c r="H160" s="46"/>
      <c r="I160" s="80"/>
      <c r="J160" s="81"/>
      <c r="K160" s="82"/>
      <c r="L160" s="83"/>
    </row>
    <row r="161" spans="1:12" s="75" customFormat="1" ht="18" customHeight="1">
      <c r="A161" s="77">
        <v>128</v>
      </c>
      <c r="B161" s="43"/>
      <c r="C161" s="44"/>
      <c r="D161" s="45"/>
      <c r="E161" s="44"/>
      <c r="F161" s="194"/>
      <c r="G161" s="194"/>
      <c r="H161" s="46"/>
      <c r="I161" s="80"/>
      <c r="J161" s="81"/>
      <c r="K161" s="82"/>
      <c r="L161" s="83"/>
    </row>
    <row r="162" spans="1:12" s="75" customFormat="1" ht="18" customHeight="1">
      <c r="A162" s="77">
        <v>129</v>
      </c>
      <c r="B162" s="43"/>
      <c r="C162" s="44"/>
      <c r="D162" s="45"/>
      <c r="E162" s="44"/>
      <c r="F162" s="194"/>
      <c r="G162" s="194"/>
      <c r="H162" s="46"/>
      <c r="I162" s="80"/>
      <c r="J162" s="81"/>
      <c r="K162" s="82"/>
      <c r="L162" s="83"/>
    </row>
    <row r="163" spans="1:12" s="75" customFormat="1" ht="18" customHeight="1">
      <c r="A163" s="77">
        <v>130</v>
      </c>
      <c r="B163" s="43"/>
      <c r="C163" s="44"/>
      <c r="D163" s="45"/>
      <c r="E163" s="44"/>
      <c r="F163" s="194"/>
      <c r="G163" s="194"/>
      <c r="H163" s="46"/>
      <c r="I163" s="80"/>
      <c r="J163" s="81"/>
      <c r="K163" s="82"/>
      <c r="L163" s="83"/>
    </row>
    <row r="164" spans="1:12" s="75" customFormat="1" ht="18" customHeight="1">
      <c r="A164" s="77">
        <v>131</v>
      </c>
      <c r="B164" s="43"/>
      <c r="C164" s="44"/>
      <c r="D164" s="45"/>
      <c r="E164" s="44"/>
      <c r="F164" s="194"/>
      <c r="G164" s="194"/>
      <c r="H164" s="46"/>
      <c r="I164" s="80"/>
      <c r="J164" s="81"/>
      <c r="K164" s="82"/>
      <c r="L164" s="83"/>
    </row>
    <row r="165" spans="1:12" s="75" customFormat="1" ht="18" customHeight="1">
      <c r="A165" s="77">
        <v>132</v>
      </c>
      <c r="B165" s="43"/>
      <c r="C165" s="44"/>
      <c r="D165" s="45"/>
      <c r="E165" s="44"/>
      <c r="F165" s="194"/>
      <c r="G165" s="194"/>
      <c r="H165" s="46"/>
      <c r="I165" s="80"/>
      <c r="J165" s="81"/>
      <c r="K165" s="82"/>
      <c r="L165" s="83"/>
    </row>
    <row r="166" spans="1:12" s="75" customFormat="1" ht="18" customHeight="1">
      <c r="A166" s="77">
        <v>133</v>
      </c>
      <c r="B166" s="43"/>
      <c r="C166" s="44"/>
      <c r="D166" s="45"/>
      <c r="E166" s="44"/>
      <c r="F166" s="194"/>
      <c r="G166" s="194"/>
      <c r="H166" s="46"/>
      <c r="I166" s="80"/>
      <c r="J166" s="81"/>
      <c r="K166" s="82"/>
      <c r="L166" s="83"/>
    </row>
    <row r="167" spans="1:12" s="75" customFormat="1" ht="18" customHeight="1">
      <c r="A167" s="77">
        <v>134</v>
      </c>
      <c r="B167" s="43"/>
      <c r="C167" s="44"/>
      <c r="D167" s="45"/>
      <c r="E167" s="44"/>
      <c r="F167" s="194"/>
      <c r="G167" s="194"/>
      <c r="H167" s="46"/>
      <c r="I167" s="80"/>
      <c r="J167" s="81"/>
      <c r="K167" s="82"/>
      <c r="L167" s="83"/>
    </row>
    <row r="168" spans="1:12" s="75" customFormat="1" ht="18" customHeight="1">
      <c r="A168" s="77">
        <v>135</v>
      </c>
      <c r="B168" s="43"/>
      <c r="C168" s="44"/>
      <c r="D168" s="45"/>
      <c r="E168" s="44"/>
      <c r="F168" s="194"/>
      <c r="G168" s="194"/>
      <c r="H168" s="46"/>
      <c r="I168" s="80"/>
      <c r="J168" s="81"/>
      <c r="K168" s="82"/>
      <c r="L168" s="83"/>
    </row>
    <row r="169" spans="1:12" s="75" customFormat="1" ht="18" customHeight="1">
      <c r="A169" s="77">
        <v>136</v>
      </c>
      <c r="B169" s="43"/>
      <c r="C169" s="44"/>
      <c r="D169" s="45"/>
      <c r="E169" s="44"/>
      <c r="F169" s="194"/>
      <c r="G169" s="194"/>
      <c r="H169" s="46"/>
      <c r="I169" s="80"/>
      <c r="J169" s="81"/>
      <c r="K169" s="82"/>
      <c r="L169" s="83"/>
    </row>
    <row r="170" spans="1:12" s="75" customFormat="1" ht="18" customHeight="1">
      <c r="A170" s="77">
        <v>137</v>
      </c>
      <c r="B170" s="43"/>
      <c r="C170" s="44"/>
      <c r="D170" s="45"/>
      <c r="E170" s="44"/>
      <c r="F170" s="194"/>
      <c r="G170" s="194"/>
      <c r="H170" s="46"/>
      <c r="I170" s="80"/>
      <c r="J170" s="81"/>
      <c r="K170" s="82"/>
      <c r="L170" s="83"/>
    </row>
    <row r="171" spans="1:12" s="75" customFormat="1" ht="18" customHeight="1">
      <c r="A171" s="77">
        <v>138</v>
      </c>
      <c r="B171" s="43"/>
      <c r="C171" s="44"/>
      <c r="D171" s="45"/>
      <c r="E171" s="44"/>
      <c r="F171" s="194"/>
      <c r="G171" s="194"/>
      <c r="H171" s="46"/>
      <c r="I171" s="80"/>
      <c r="J171" s="81"/>
      <c r="K171" s="82"/>
      <c r="L171" s="83"/>
    </row>
    <row r="172" spans="1:12" s="75" customFormat="1" ht="18" customHeight="1">
      <c r="A172" s="77">
        <v>139</v>
      </c>
      <c r="B172" s="43"/>
      <c r="C172" s="44"/>
      <c r="D172" s="45"/>
      <c r="E172" s="44"/>
      <c r="F172" s="194"/>
      <c r="G172" s="194"/>
      <c r="H172" s="46"/>
      <c r="I172" s="80"/>
      <c r="J172" s="81"/>
      <c r="K172" s="82"/>
      <c r="L172" s="83"/>
    </row>
    <row r="173" spans="1:12" s="75" customFormat="1" ht="18" customHeight="1">
      <c r="A173" s="77">
        <v>140</v>
      </c>
      <c r="B173" s="43"/>
      <c r="C173" s="44"/>
      <c r="D173" s="45"/>
      <c r="E173" s="44"/>
      <c r="F173" s="194"/>
      <c r="G173" s="194"/>
      <c r="H173" s="46"/>
      <c r="I173" s="80"/>
      <c r="J173" s="81"/>
      <c r="K173" s="82"/>
      <c r="L173" s="83"/>
    </row>
    <row r="174" spans="1:12" s="75" customFormat="1" ht="18" customHeight="1">
      <c r="A174" s="77">
        <v>141</v>
      </c>
      <c r="B174" s="43"/>
      <c r="C174" s="44"/>
      <c r="D174" s="45"/>
      <c r="E174" s="44"/>
      <c r="F174" s="194"/>
      <c r="G174" s="194"/>
      <c r="H174" s="46"/>
      <c r="I174" s="80"/>
      <c r="J174" s="81"/>
      <c r="K174" s="82"/>
      <c r="L174" s="83"/>
    </row>
    <row r="175" spans="1:12" s="75" customFormat="1" ht="18" customHeight="1">
      <c r="A175" s="77">
        <v>142</v>
      </c>
      <c r="B175" s="43"/>
      <c r="C175" s="44"/>
      <c r="D175" s="45"/>
      <c r="E175" s="44"/>
      <c r="F175" s="194"/>
      <c r="G175" s="194"/>
      <c r="H175" s="46"/>
      <c r="I175" s="80"/>
      <c r="J175" s="81"/>
      <c r="K175" s="82"/>
      <c r="L175" s="83"/>
    </row>
    <row r="176" spans="1:12" s="75" customFormat="1" ht="18" customHeight="1">
      <c r="A176" s="77">
        <v>143</v>
      </c>
      <c r="B176" s="43"/>
      <c r="C176" s="44"/>
      <c r="D176" s="45"/>
      <c r="E176" s="44"/>
      <c r="F176" s="194"/>
      <c r="G176" s="194"/>
      <c r="H176" s="46"/>
      <c r="I176" s="80"/>
      <c r="J176" s="81"/>
      <c r="K176" s="82"/>
      <c r="L176" s="83"/>
    </row>
    <row r="177" spans="1:12" s="75" customFormat="1" ht="18" customHeight="1">
      <c r="A177" s="77">
        <v>144</v>
      </c>
      <c r="B177" s="43"/>
      <c r="C177" s="44"/>
      <c r="D177" s="45"/>
      <c r="E177" s="44"/>
      <c r="F177" s="194"/>
      <c r="G177" s="194"/>
      <c r="H177" s="46"/>
      <c r="I177" s="80"/>
      <c r="J177" s="81"/>
      <c r="K177" s="82"/>
      <c r="L177" s="83"/>
    </row>
    <row r="178" spans="1:12" s="75" customFormat="1" ht="18" customHeight="1">
      <c r="A178" s="77">
        <v>145</v>
      </c>
      <c r="B178" s="43"/>
      <c r="C178" s="44"/>
      <c r="D178" s="45"/>
      <c r="E178" s="44"/>
      <c r="F178" s="194"/>
      <c r="G178" s="194"/>
      <c r="H178" s="46"/>
      <c r="I178" s="80"/>
      <c r="J178" s="81"/>
      <c r="K178" s="82"/>
      <c r="L178" s="83"/>
    </row>
    <row r="179" spans="1:12" s="75" customFormat="1" ht="18" customHeight="1">
      <c r="A179" s="77">
        <v>146</v>
      </c>
      <c r="B179" s="43"/>
      <c r="C179" s="44"/>
      <c r="D179" s="45"/>
      <c r="E179" s="44"/>
      <c r="F179" s="194"/>
      <c r="G179" s="194"/>
      <c r="H179" s="46"/>
      <c r="I179" s="80"/>
      <c r="J179" s="81"/>
      <c r="K179" s="82"/>
      <c r="L179" s="83"/>
    </row>
    <row r="180" spans="1:12" s="75" customFormat="1" ht="18" customHeight="1">
      <c r="A180" s="77">
        <v>147</v>
      </c>
      <c r="B180" s="43"/>
      <c r="C180" s="44"/>
      <c r="D180" s="45"/>
      <c r="E180" s="44"/>
      <c r="F180" s="194"/>
      <c r="G180" s="194"/>
      <c r="H180" s="46"/>
      <c r="I180" s="80"/>
      <c r="J180" s="81"/>
      <c r="K180" s="82"/>
      <c r="L180" s="83"/>
    </row>
    <row r="181" spans="1:12" s="75" customFormat="1" ht="18" customHeight="1">
      <c r="A181" s="77">
        <v>148</v>
      </c>
      <c r="B181" s="43"/>
      <c r="C181" s="44"/>
      <c r="D181" s="45"/>
      <c r="E181" s="44"/>
      <c r="F181" s="194"/>
      <c r="G181" s="194"/>
      <c r="H181" s="46"/>
      <c r="I181" s="80"/>
      <c r="J181" s="81"/>
      <c r="K181" s="82"/>
      <c r="L181" s="83"/>
    </row>
    <row r="182" spans="1:12" s="75" customFormat="1" ht="18" customHeight="1">
      <c r="A182" s="77">
        <v>149</v>
      </c>
      <c r="B182" s="43"/>
      <c r="C182" s="44"/>
      <c r="D182" s="45"/>
      <c r="E182" s="44"/>
      <c r="F182" s="194"/>
      <c r="G182" s="194"/>
      <c r="H182" s="46"/>
      <c r="I182" s="80"/>
      <c r="J182" s="81"/>
      <c r="K182" s="82"/>
      <c r="L182" s="83"/>
    </row>
    <row r="183" spans="1:12" s="75" customFormat="1" ht="18" customHeight="1">
      <c r="A183" s="77">
        <v>150</v>
      </c>
      <c r="B183" s="43"/>
      <c r="C183" s="44"/>
      <c r="D183" s="45"/>
      <c r="E183" s="44"/>
      <c r="F183" s="194"/>
      <c r="G183" s="194"/>
      <c r="H183" s="46"/>
      <c r="I183" s="80"/>
      <c r="J183" s="81"/>
      <c r="K183" s="82"/>
      <c r="L183" s="83"/>
    </row>
    <row r="184" spans="1:12" s="75" customFormat="1" ht="18" customHeight="1">
      <c r="A184" s="77">
        <v>151</v>
      </c>
      <c r="B184" s="43"/>
      <c r="C184" s="44"/>
      <c r="D184" s="45"/>
      <c r="E184" s="44"/>
      <c r="F184" s="194"/>
      <c r="G184" s="194"/>
      <c r="H184" s="46"/>
      <c r="I184" s="80"/>
      <c r="J184" s="81"/>
      <c r="K184" s="82"/>
      <c r="L184" s="83"/>
    </row>
    <row r="185" spans="1:12" s="75" customFormat="1" ht="18" customHeight="1">
      <c r="A185" s="77">
        <v>152</v>
      </c>
      <c r="B185" s="43"/>
      <c r="C185" s="44"/>
      <c r="D185" s="45"/>
      <c r="E185" s="44"/>
      <c r="F185" s="194"/>
      <c r="G185" s="194"/>
      <c r="H185" s="46"/>
      <c r="I185" s="80"/>
      <c r="J185" s="81"/>
      <c r="K185" s="82"/>
      <c r="L185" s="83"/>
    </row>
    <row r="186" spans="1:12" s="75" customFormat="1" ht="18" customHeight="1">
      <c r="A186" s="77">
        <v>153</v>
      </c>
      <c r="B186" s="43"/>
      <c r="C186" s="44"/>
      <c r="D186" s="45"/>
      <c r="E186" s="44"/>
      <c r="F186" s="194"/>
      <c r="G186" s="194"/>
      <c r="H186" s="46"/>
      <c r="I186" s="80"/>
      <c r="J186" s="81"/>
      <c r="K186" s="82"/>
      <c r="L186" s="83"/>
    </row>
    <row r="187" spans="1:12" s="75" customFormat="1" ht="18" customHeight="1">
      <c r="A187" s="77">
        <v>154</v>
      </c>
      <c r="B187" s="43"/>
      <c r="C187" s="44"/>
      <c r="D187" s="45"/>
      <c r="E187" s="44"/>
      <c r="F187" s="194"/>
      <c r="G187" s="194"/>
      <c r="H187" s="46"/>
      <c r="I187" s="80"/>
      <c r="J187" s="81"/>
      <c r="K187" s="82"/>
      <c r="L187" s="83"/>
    </row>
    <row r="188" spans="1:12" s="75" customFormat="1" ht="18" customHeight="1">
      <c r="A188" s="77">
        <v>155</v>
      </c>
      <c r="B188" s="43"/>
      <c r="C188" s="44"/>
      <c r="D188" s="45"/>
      <c r="E188" s="44"/>
      <c r="F188" s="194"/>
      <c r="G188" s="194"/>
      <c r="H188" s="46"/>
      <c r="I188" s="80"/>
      <c r="J188" s="81"/>
      <c r="K188" s="82"/>
      <c r="L188" s="83"/>
    </row>
    <row r="189" spans="1:12" s="75" customFormat="1" ht="18" customHeight="1">
      <c r="A189" s="77">
        <v>156</v>
      </c>
      <c r="B189" s="43"/>
      <c r="C189" s="44"/>
      <c r="D189" s="45"/>
      <c r="E189" s="44"/>
      <c r="F189" s="194"/>
      <c r="G189" s="194"/>
      <c r="H189" s="46"/>
      <c r="I189" s="80"/>
      <c r="J189" s="81"/>
      <c r="K189" s="82"/>
      <c r="L189" s="83"/>
    </row>
    <row r="190" spans="1:12" s="75" customFormat="1" ht="18" customHeight="1">
      <c r="A190" s="77">
        <v>157</v>
      </c>
      <c r="B190" s="43"/>
      <c r="C190" s="44"/>
      <c r="D190" s="45"/>
      <c r="E190" s="44"/>
      <c r="F190" s="194"/>
      <c r="G190" s="194"/>
      <c r="H190" s="46"/>
      <c r="I190" s="80"/>
      <c r="J190" s="81"/>
      <c r="K190" s="82"/>
      <c r="L190" s="83"/>
    </row>
    <row r="191" spans="1:12" s="75" customFormat="1" ht="18" customHeight="1">
      <c r="A191" s="77">
        <v>158</v>
      </c>
      <c r="B191" s="43"/>
      <c r="C191" s="44"/>
      <c r="D191" s="45"/>
      <c r="E191" s="44"/>
      <c r="F191" s="194"/>
      <c r="G191" s="194"/>
      <c r="H191" s="46"/>
      <c r="I191" s="80"/>
      <c r="J191" s="81"/>
      <c r="K191" s="82"/>
      <c r="L191" s="83"/>
    </row>
    <row r="192" spans="1:12" s="75" customFormat="1" ht="18" customHeight="1">
      <c r="A192" s="77">
        <v>159</v>
      </c>
      <c r="B192" s="43"/>
      <c r="C192" s="44"/>
      <c r="D192" s="45"/>
      <c r="E192" s="44"/>
      <c r="F192" s="194"/>
      <c r="G192" s="194"/>
      <c r="H192" s="46"/>
      <c r="I192" s="80"/>
      <c r="J192" s="81"/>
      <c r="K192" s="82"/>
      <c r="L192" s="83"/>
    </row>
    <row r="193" spans="1:12" s="75" customFormat="1" ht="18" customHeight="1">
      <c r="A193" s="77">
        <v>160</v>
      </c>
      <c r="B193" s="43"/>
      <c r="C193" s="44"/>
      <c r="D193" s="45"/>
      <c r="E193" s="44"/>
      <c r="F193" s="194"/>
      <c r="G193" s="194"/>
      <c r="H193" s="46"/>
      <c r="I193" s="80"/>
      <c r="J193" s="81"/>
      <c r="K193" s="82"/>
      <c r="L193" s="83"/>
    </row>
    <row r="194" spans="1:12" s="75" customFormat="1" ht="18" customHeight="1">
      <c r="A194" s="77">
        <v>161</v>
      </c>
      <c r="B194" s="43"/>
      <c r="C194" s="44"/>
      <c r="D194" s="45"/>
      <c r="E194" s="44"/>
      <c r="F194" s="194"/>
      <c r="G194" s="194"/>
      <c r="H194" s="46"/>
      <c r="I194" s="80"/>
      <c r="J194" s="81"/>
      <c r="K194" s="82"/>
      <c r="L194" s="83"/>
    </row>
    <row r="195" spans="1:12" s="75" customFormat="1" ht="18" customHeight="1">
      <c r="A195" s="77">
        <v>162</v>
      </c>
      <c r="B195" s="43"/>
      <c r="C195" s="44"/>
      <c r="D195" s="45"/>
      <c r="E195" s="44"/>
      <c r="F195" s="194"/>
      <c r="G195" s="194"/>
      <c r="H195" s="46"/>
      <c r="I195" s="80"/>
      <c r="J195" s="81"/>
      <c r="K195" s="82"/>
      <c r="L195" s="83"/>
    </row>
    <row r="196" spans="1:12" s="75" customFormat="1" ht="18" customHeight="1">
      <c r="A196" s="77">
        <v>163</v>
      </c>
      <c r="B196" s="43"/>
      <c r="C196" s="44"/>
      <c r="D196" s="45"/>
      <c r="E196" s="44"/>
      <c r="F196" s="194"/>
      <c r="G196" s="194"/>
      <c r="H196" s="46"/>
      <c r="I196" s="80"/>
      <c r="J196" s="81"/>
      <c r="K196" s="82"/>
      <c r="L196" s="83"/>
    </row>
    <row r="197" spans="1:12" s="75" customFormat="1" ht="18" customHeight="1">
      <c r="A197" s="77">
        <v>164</v>
      </c>
      <c r="B197" s="43"/>
      <c r="C197" s="44"/>
      <c r="D197" s="45"/>
      <c r="E197" s="44"/>
      <c r="F197" s="194"/>
      <c r="G197" s="194"/>
      <c r="H197" s="46"/>
      <c r="I197" s="80"/>
      <c r="J197" s="81"/>
      <c r="K197" s="82"/>
      <c r="L197" s="83"/>
    </row>
    <row r="198" spans="1:12" s="75" customFormat="1" ht="18" customHeight="1">
      <c r="A198" s="77">
        <v>165</v>
      </c>
      <c r="B198" s="43"/>
      <c r="C198" s="44"/>
      <c r="D198" s="45"/>
      <c r="E198" s="44"/>
      <c r="F198" s="194"/>
      <c r="G198" s="194"/>
      <c r="H198" s="46"/>
      <c r="I198" s="80"/>
      <c r="J198" s="81"/>
      <c r="K198" s="82"/>
      <c r="L198" s="83"/>
    </row>
    <row r="199" spans="1:12" s="75" customFormat="1" ht="18" customHeight="1">
      <c r="A199" s="77">
        <v>166</v>
      </c>
      <c r="B199" s="43"/>
      <c r="C199" s="44"/>
      <c r="D199" s="45"/>
      <c r="E199" s="44"/>
      <c r="F199" s="194"/>
      <c r="G199" s="194"/>
      <c r="H199" s="46"/>
      <c r="I199" s="80"/>
      <c r="J199" s="81"/>
      <c r="K199" s="82"/>
      <c r="L199" s="83"/>
    </row>
    <row r="200" spans="1:12" s="75" customFormat="1" ht="18" customHeight="1">
      <c r="A200" s="77">
        <v>167</v>
      </c>
      <c r="B200" s="43"/>
      <c r="C200" s="44"/>
      <c r="D200" s="45"/>
      <c r="E200" s="44"/>
      <c r="F200" s="194"/>
      <c r="G200" s="194"/>
      <c r="H200" s="46"/>
      <c r="I200" s="80"/>
      <c r="J200" s="81"/>
      <c r="K200" s="82"/>
      <c r="L200" s="83"/>
    </row>
    <row r="201" spans="1:12" s="75" customFormat="1" ht="18" customHeight="1">
      <c r="A201" s="77">
        <v>168</v>
      </c>
      <c r="B201" s="43"/>
      <c r="C201" s="44"/>
      <c r="D201" s="45"/>
      <c r="E201" s="44"/>
      <c r="F201" s="194"/>
      <c r="G201" s="194"/>
      <c r="H201" s="46"/>
      <c r="I201" s="80"/>
      <c r="J201" s="81"/>
      <c r="K201" s="82"/>
      <c r="L201" s="83"/>
    </row>
    <row r="202" spans="1:12" s="75" customFormat="1" ht="18" customHeight="1">
      <c r="A202" s="77">
        <v>169</v>
      </c>
      <c r="B202" s="43"/>
      <c r="C202" s="44"/>
      <c r="D202" s="45"/>
      <c r="E202" s="44"/>
      <c r="F202" s="194"/>
      <c r="G202" s="194"/>
      <c r="H202" s="46"/>
      <c r="I202" s="80"/>
      <c r="J202" s="81"/>
      <c r="K202" s="82"/>
      <c r="L202" s="83"/>
    </row>
    <row r="203" spans="1:12" s="75" customFormat="1" ht="18" customHeight="1">
      <c r="A203" s="77">
        <v>170</v>
      </c>
      <c r="B203" s="43"/>
      <c r="C203" s="44"/>
      <c r="D203" s="45"/>
      <c r="E203" s="44"/>
      <c r="F203" s="194"/>
      <c r="G203" s="194"/>
      <c r="H203" s="46"/>
      <c r="I203" s="80"/>
      <c r="J203" s="81"/>
      <c r="K203" s="82"/>
      <c r="L203" s="83"/>
    </row>
    <row r="204" spans="1:12" s="75" customFormat="1" ht="18" customHeight="1">
      <c r="A204" s="77">
        <v>171</v>
      </c>
      <c r="B204" s="43"/>
      <c r="C204" s="44"/>
      <c r="D204" s="45"/>
      <c r="E204" s="44"/>
      <c r="F204" s="194"/>
      <c r="G204" s="194"/>
      <c r="H204" s="46"/>
      <c r="I204" s="80"/>
      <c r="J204" s="81"/>
      <c r="K204" s="82"/>
      <c r="L204" s="83"/>
    </row>
    <row r="205" spans="1:12" s="75" customFormat="1" ht="18" customHeight="1">
      <c r="A205" s="77">
        <v>172</v>
      </c>
      <c r="B205" s="43"/>
      <c r="C205" s="44"/>
      <c r="D205" s="45"/>
      <c r="E205" s="44"/>
      <c r="F205" s="194"/>
      <c r="G205" s="194"/>
      <c r="H205" s="46"/>
      <c r="I205" s="80"/>
      <c r="J205" s="81"/>
      <c r="K205" s="82"/>
      <c r="L205" s="83"/>
    </row>
    <row r="206" spans="1:12" s="75" customFormat="1" ht="18" customHeight="1">
      <c r="A206" s="77">
        <v>173</v>
      </c>
      <c r="B206" s="43"/>
      <c r="C206" s="44"/>
      <c r="D206" s="45"/>
      <c r="E206" s="44"/>
      <c r="F206" s="194"/>
      <c r="G206" s="194"/>
      <c r="H206" s="46"/>
      <c r="I206" s="80"/>
      <c r="J206" s="81"/>
      <c r="K206" s="82"/>
      <c r="L206" s="83"/>
    </row>
    <row r="207" spans="1:12" s="75" customFormat="1" ht="18" customHeight="1">
      <c r="A207" s="77">
        <v>174</v>
      </c>
      <c r="B207" s="43"/>
      <c r="C207" s="44"/>
      <c r="D207" s="45"/>
      <c r="E207" s="44"/>
      <c r="F207" s="194"/>
      <c r="G207" s="194"/>
      <c r="H207" s="46"/>
      <c r="I207" s="80"/>
      <c r="J207" s="81"/>
      <c r="K207" s="82"/>
      <c r="L207" s="83"/>
    </row>
    <row r="208" spans="1:12" s="75" customFormat="1" ht="18" customHeight="1">
      <c r="A208" s="77">
        <v>175</v>
      </c>
      <c r="B208" s="43"/>
      <c r="C208" s="44"/>
      <c r="D208" s="45"/>
      <c r="E208" s="44"/>
      <c r="F208" s="194"/>
      <c r="G208" s="194"/>
      <c r="H208" s="46"/>
      <c r="I208" s="80"/>
      <c r="J208" s="81"/>
      <c r="K208" s="82"/>
      <c r="L208" s="83"/>
    </row>
    <row r="209" spans="1:12" s="75" customFormat="1" ht="18" customHeight="1">
      <c r="A209" s="77">
        <v>176</v>
      </c>
      <c r="B209" s="43"/>
      <c r="C209" s="44"/>
      <c r="D209" s="45"/>
      <c r="E209" s="44"/>
      <c r="F209" s="194"/>
      <c r="G209" s="194"/>
      <c r="H209" s="46"/>
      <c r="I209" s="80"/>
      <c r="J209" s="81"/>
      <c r="K209" s="82"/>
      <c r="L209" s="83"/>
    </row>
    <row r="210" spans="1:12" s="75" customFormat="1" ht="18" customHeight="1">
      <c r="A210" s="77">
        <v>177</v>
      </c>
      <c r="B210" s="43"/>
      <c r="C210" s="44"/>
      <c r="D210" s="45"/>
      <c r="E210" s="44"/>
      <c r="F210" s="194"/>
      <c r="G210" s="194"/>
      <c r="H210" s="46"/>
      <c r="I210" s="80"/>
      <c r="J210" s="81"/>
      <c r="K210" s="82"/>
      <c r="L210" s="83"/>
    </row>
    <row r="211" spans="1:12" s="75" customFormat="1" ht="18" customHeight="1">
      <c r="A211" s="77">
        <v>178</v>
      </c>
      <c r="B211" s="43"/>
      <c r="C211" s="44"/>
      <c r="D211" s="45"/>
      <c r="E211" s="44"/>
      <c r="F211" s="194"/>
      <c r="G211" s="194"/>
      <c r="H211" s="46"/>
      <c r="I211" s="80"/>
      <c r="J211" s="81"/>
      <c r="K211" s="82"/>
      <c r="L211" s="83"/>
    </row>
    <row r="212" spans="1:12" s="75" customFormat="1" ht="18" customHeight="1">
      <c r="A212" s="77">
        <v>179</v>
      </c>
      <c r="B212" s="43"/>
      <c r="C212" s="44"/>
      <c r="D212" s="45"/>
      <c r="E212" s="44"/>
      <c r="F212" s="194"/>
      <c r="G212" s="194"/>
      <c r="H212" s="46"/>
      <c r="I212" s="80"/>
      <c r="J212" s="81"/>
      <c r="K212" s="82"/>
      <c r="L212" s="83"/>
    </row>
    <row r="213" spans="1:12" s="75" customFormat="1" ht="18" customHeight="1">
      <c r="A213" s="77">
        <v>180</v>
      </c>
      <c r="B213" s="43"/>
      <c r="C213" s="44"/>
      <c r="D213" s="45"/>
      <c r="E213" s="44"/>
      <c r="F213" s="194"/>
      <c r="G213" s="194"/>
      <c r="H213" s="46"/>
      <c r="I213" s="80"/>
      <c r="J213" s="81"/>
      <c r="K213" s="82"/>
      <c r="L213" s="83"/>
    </row>
    <row r="214" spans="1:12" s="75" customFormat="1" ht="18" customHeight="1">
      <c r="A214" s="77">
        <v>181</v>
      </c>
      <c r="B214" s="43"/>
      <c r="C214" s="44"/>
      <c r="D214" s="45"/>
      <c r="E214" s="44"/>
      <c r="F214" s="194"/>
      <c r="G214" s="194"/>
      <c r="H214" s="46"/>
      <c r="I214" s="80"/>
      <c r="J214" s="81"/>
      <c r="K214" s="82"/>
      <c r="L214" s="83"/>
    </row>
    <row r="215" spans="1:12" s="75" customFormat="1" ht="18" customHeight="1">
      <c r="A215" s="77">
        <v>182</v>
      </c>
      <c r="B215" s="43"/>
      <c r="C215" s="44"/>
      <c r="D215" s="45"/>
      <c r="E215" s="44"/>
      <c r="F215" s="194"/>
      <c r="G215" s="194"/>
      <c r="H215" s="46"/>
      <c r="I215" s="80"/>
      <c r="J215" s="81"/>
      <c r="K215" s="82"/>
      <c r="L215" s="83"/>
    </row>
    <row r="216" spans="1:12" s="75" customFormat="1" ht="18" customHeight="1">
      <c r="A216" s="77">
        <v>183</v>
      </c>
      <c r="B216" s="43"/>
      <c r="C216" s="44"/>
      <c r="D216" s="45"/>
      <c r="E216" s="44"/>
      <c r="F216" s="194"/>
      <c r="G216" s="194"/>
      <c r="H216" s="46"/>
      <c r="I216" s="80"/>
      <c r="J216" s="81"/>
      <c r="K216" s="82"/>
      <c r="L216" s="83"/>
    </row>
    <row r="217" spans="1:12" s="75" customFormat="1" ht="18" customHeight="1">
      <c r="A217" s="77">
        <v>184</v>
      </c>
      <c r="B217" s="43"/>
      <c r="C217" s="44"/>
      <c r="D217" s="45"/>
      <c r="E217" s="44"/>
      <c r="F217" s="194"/>
      <c r="G217" s="194"/>
      <c r="H217" s="46"/>
      <c r="I217" s="80"/>
      <c r="J217" s="81"/>
      <c r="K217" s="82"/>
      <c r="L217" s="83"/>
    </row>
    <row r="218" spans="1:12" s="75" customFormat="1" ht="18" customHeight="1">
      <c r="A218" s="77">
        <v>185</v>
      </c>
      <c r="B218" s="43"/>
      <c r="C218" s="44"/>
      <c r="D218" s="45"/>
      <c r="E218" s="44"/>
      <c r="F218" s="194"/>
      <c r="G218" s="194"/>
      <c r="H218" s="46"/>
      <c r="I218" s="80"/>
      <c r="J218" s="81"/>
      <c r="K218" s="82"/>
      <c r="L218" s="83"/>
    </row>
    <row r="219" spans="1:12" s="75" customFormat="1" ht="18" customHeight="1">
      <c r="A219" s="77">
        <v>186</v>
      </c>
      <c r="B219" s="43"/>
      <c r="C219" s="44"/>
      <c r="D219" s="45"/>
      <c r="E219" s="44"/>
      <c r="F219" s="194"/>
      <c r="G219" s="194"/>
      <c r="H219" s="46"/>
      <c r="I219" s="80"/>
      <c r="J219" s="81"/>
      <c r="K219" s="82"/>
      <c r="L219" s="83"/>
    </row>
    <row r="220" spans="1:12" s="75" customFormat="1" ht="18" customHeight="1">
      <c r="A220" s="77">
        <v>187</v>
      </c>
      <c r="B220" s="43"/>
      <c r="C220" s="44"/>
      <c r="D220" s="45"/>
      <c r="E220" s="44"/>
      <c r="F220" s="194"/>
      <c r="G220" s="194"/>
      <c r="H220" s="46"/>
      <c r="I220" s="80"/>
      <c r="J220" s="81"/>
      <c r="K220" s="82"/>
      <c r="L220" s="83"/>
    </row>
    <row r="221" spans="1:12" s="75" customFormat="1" ht="18" customHeight="1">
      <c r="A221" s="77">
        <v>188</v>
      </c>
      <c r="B221" s="43"/>
      <c r="C221" s="44"/>
      <c r="D221" s="45"/>
      <c r="E221" s="44"/>
      <c r="F221" s="194"/>
      <c r="G221" s="194"/>
      <c r="H221" s="46"/>
      <c r="I221" s="80"/>
      <c r="J221" s="81"/>
      <c r="K221" s="82"/>
      <c r="L221" s="83"/>
    </row>
    <row r="222" spans="1:12" s="75" customFormat="1" ht="18" customHeight="1">
      <c r="A222" s="77">
        <v>189</v>
      </c>
      <c r="B222" s="43"/>
      <c r="C222" s="44"/>
      <c r="D222" s="45"/>
      <c r="E222" s="44"/>
      <c r="F222" s="194"/>
      <c r="G222" s="194"/>
      <c r="H222" s="46"/>
      <c r="I222" s="80"/>
      <c r="J222" s="81"/>
      <c r="K222" s="82"/>
      <c r="L222" s="83"/>
    </row>
    <row r="223" spans="1:12" s="75" customFormat="1" ht="18" customHeight="1">
      <c r="A223" s="77">
        <v>190</v>
      </c>
      <c r="B223" s="43"/>
      <c r="C223" s="44"/>
      <c r="D223" s="45"/>
      <c r="E223" s="44"/>
      <c r="F223" s="194"/>
      <c r="G223" s="194"/>
      <c r="H223" s="46"/>
      <c r="I223" s="80"/>
      <c r="J223" s="81"/>
      <c r="K223" s="82"/>
      <c r="L223" s="83"/>
    </row>
    <row r="224" spans="1:12" s="75" customFormat="1" ht="18" customHeight="1">
      <c r="A224" s="77">
        <v>191</v>
      </c>
      <c r="B224" s="43"/>
      <c r="C224" s="44"/>
      <c r="D224" s="45"/>
      <c r="E224" s="44"/>
      <c r="F224" s="194"/>
      <c r="G224" s="194"/>
      <c r="H224" s="46"/>
      <c r="I224" s="80"/>
      <c r="J224" s="81"/>
      <c r="K224" s="82"/>
      <c r="L224" s="83"/>
    </row>
    <row r="225" spans="1:12" s="75" customFormat="1" ht="18" customHeight="1">
      <c r="A225" s="77">
        <v>192</v>
      </c>
      <c r="B225" s="43"/>
      <c r="C225" s="44"/>
      <c r="D225" s="45"/>
      <c r="E225" s="44"/>
      <c r="F225" s="194"/>
      <c r="G225" s="194"/>
      <c r="H225" s="46"/>
      <c r="I225" s="80"/>
      <c r="J225" s="81"/>
      <c r="K225" s="82"/>
      <c r="L225" s="83"/>
    </row>
    <row r="226" spans="1:12" s="75" customFormat="1" ht="18" customHeight="1">
      <c r="A226" s="77">
        <v>193</v>
      </c>
      <c r="B226" s="43"/>
      <c r="C226" s="44"/>
      <c r="D226" s="45"/>
      <c r="E226" s="44"/>
      <c r="F226" s="194"/>
      <c r="G226" s="194"/>
      <c r="H226" s="46"/>
      <c r="I226" s="80"/>
      <c r="J226" s="81"/>
      <c r="K226" s="82"/>
      <c r="L226" s="83"/>
    </row>
    <row r="227" spans="1:12" s="75" customFormat="1" ht="18" customHeight="1">
      <c r="A227" s="77">
        <v>194</v>
      </c>
      <c r="B227" s="43"/>
      <c r="C227" s="44"/>
      <c r="D227" s="45"/>
      <c r="E227" s="44"/>
      <c r="F227" s="194"/>
      <c r="G227" s="194"/>
      <c r="H227" s="46"/>
      <c r="I227" s="80"/>
      <c r="J227" s="81"/>
      <c r="K227" s="82"/>
      <c r="L227" s="83"/>
    </row>
    <row r="228" spans="1:12" s="75" customFormat="1" ht="18" customHeight="1">
      <c r="A228" s="77">
        <v>195</v>
      </c>
      <c r="B228" s="43"/>
      <c r="C228" s="44"/>
      <c r="D228" s="45"/>
      <c r="E228" s="44"/>
      <c r="F228" s="194"/>
      <c r="G228" s="194"/>
      <c r="H228" s="46"/>
      <c r="I228" s="80"/>
      <c r="J228" s="81"/>
      <c r="K228" s="82"/>
      <c r="L228" s="83"/>
    </row>
    <row r="229" spans="1:12" s="75" customFormat="1" ht="18" customHeight="1">
      <c r="A229" s="77">
        <v>196</v>
      </c>
      <c r="B229" s="43"/>
      <c r="C229" s="44"/>
      <c r="D229" s="45"/>
      <c r="E229" s="44"/>
      <c r="F229" s="194"/>
      <c r="G229" s="194"/>
      <c r="H229" s="46"/>
      <c r="I229" s="80"/>
      <c r="J229" s="81"/>
      <c r="K229" s="82"/>
      <c r="L229" s="83"/>
    </row>
    <row r="230" spans="1:12" s="75" customFormat="1" ht="18" customHeight="1">
      <c r="A230" s="77">
        <v>197</v>
      </c>
      <c r="B230" s="43"/>
      <c r="C230" s="44"/>
      <c r="D230" s="45"/>
      <c r="E230" s="44"/>
      <c r="F230" s="194"/>
      <c r="G230" s="194"/>
      <c r="H230" s="46"/>
      <c r="I230" s="80"/>
      <c r="J230" s="81"/>
      <c r="K230" s="82"/>
      <c r="L230" s="83"/>
    </row>
    <row r="231" spans="1:12" s="75" customFormat="1" ht="18" customHeight="1">
      <c r="A231" s="77">
        <v>198</v>
      </c>
      <c r="B231" s="43"/>
      <c r="C231" s="44"/>
      <c r="D231" s="45"/>
      <c r="E231" s="44"/>
      <c r="F231" s="194"/>
      <c r="G231" s="194"/>
      <c r="H231" s="46"/>
      <c r="I231" s="80"/>
      <c r="J231" s="81"/>
      <c r="K231" s="82"/>
      <c r="L231" s="83"/>
    </row>
    <row r="232" spans="1:12" s="75" customFormat="1" ht="18" customHeight="1">
      <c r="A232" s="77">
        <v>199</v>
      </c>
      <c r="B232" s="43"/>
      <c r="C232" s="44"/>
      <c r="D232" s="45"/>
      <c r="E232" s="44"/>
      <c r="F232" s="194"/>
      <c r="G232" s="194"/>
      <c r="H232" s="46"/>
      <c r="I232" s="80"/>
      <c r="J232" s="81"/>
      <c r="K232" s="82"/>
      <c r="L232" s="83"/>
    </row>
    <row r="233" spans="1:12" s="75" customFormat="1" ht="18" customHeight="1" thickBot="1">
      <c r="A233" s="77">
        <v>200</v>
      </c>
      <c r="B233" s="84"/>
      <c r="C233" s="85"/>
      <c r="D233" s="86"/>
      <c r="E233" s="85"/>
      <c r="F233" s="195"/>
      <c r="G233" s="195"/>
      <c r="H233" s="87"/>
      <c r="I233" s="88"/>
      <c r="J233" s="89"/>
      <c r="K233" s="90"/>
      <c r="L233" s="91"/>
    </row>
    <row r="234" spans="1:12" ht="18" customHeight="1" thickTop="1"/>
    <row r="235" spans="1:12" ht="18" customHeight="1"/>
    <row r="236" spans="1:12" ht="18" customHeight="1"/>
  </sheetData>
  <sheetProtection sheet="1" objects="1" scenarios="1"/>
  <mergeCells count="247">
    <mergeCell ref="F229:G229"/>
    <mergeCell ref="F230:G230"/>
    <mergeCell ref="F231:G231"/>
    <mergeCell ref="F232:G232"/>
    <mergeCell ref="F233:G233"/>
    <mergeCell ref="F223:G223"/>
    <mergeCell ref="F224:G224"/>
    <mergeCell ref="F225:G225"/>
    <mergeCell ref="F226:G226"/>
    <mergeCell ref="F227:G227"/>
    <mergeCell ref="F228:G228"/>
    <mergeCell ref="F217:G217"/>
    <mergeCell ref="F218:G218"/>
    <mergeCell ref="F219:G219"/>
    <mergeCell ref="F220:G220"/>
    <mergeCell ref="F221:G221"/>
    <mergeCell ref="F222:G222"/>
    <mergeCell ref="F211:G211"/>
    <mergeCell ref="F212:G212"/>
    <mergeCell ref="F213:G213"/>
    <mergeCell ref="F214:G214"/>
    <mergeCell ref="F215:G215"/>
    <mergeCell ref="F216:G216"/>
    <mergeCell ref="F205:G205"/>
    <mergeCell ref="F206:G206"/>
    <mergeCell ref="F207:G207"/>
    <mergeCell ref="F208:G208"/>
    <mergeCell ref="F209:G209"/>
    <mergeCell ref="F210:G210"/>
    <mergeCell ref="F199:G199"/>
    <mergeCell ref="F200:G200"/>
    <mergeCell ref="F201:G201"/>
    <mergeCell ref="F202:G202"/>
    <mergeCell ref="F203:G203"/>
    <mergeCell ref="F204:G204"/>
    <mergeCell ref="F193:G193"/>
    <mergeCell ref="F194:G194"/>
    <mergeCell ref="F195:G195"/>
    <mergeCell ref="F196:G196"/>
    <mergeCell ref="F197:G197"/>
    <mergeCell ref="F198:G198"/>
    <mergeCell ref="F187:G187"/>
    <mergeCell ref="F188:G188"/>
    <mergeCell ref="F189:G189"/>
    <mergeCell ref="F190:G190"/>
    <mergeCell ref="F191:G191"/>
    <mergeCell ref="F192:G192"/>
    <mergeCell ref="F181:G181"/>
    <mergeCell ref="F182:G182"/>
    <mergeCell ref="F183:G183"/>
    <mergeCell ref="F184:G184"/>
    <mergeCell ref="F185:G185"/>
    <mergeCell ref="F186:G186"/>
    <mergeCell ref="F175:G175"/>
    <mergeCell ref="F176:G176"/>
    <mergeCell ref="F177:G177"/>
    <mergeCell ref="F178:G178"/>
    <mergeCell ref="F179:G179"/>
    <mergeCell ref="F180:G180"/>
    <mergeCell ref="F169:G169"/>
    <mergeCell ref="F170:G170"/>
    <mergeCell ref="F171:G171"/>
    <mergeCell ref="F172:G172"/>
    <mergeCell ref="F173:G173"/>
    <mergeCell ref="F174:G174"/>
    <mergeCell ref="F163:G163"/>
    <mergeCell ref="F164:G164"/>
    <mergeCell ref="F165:G165"/>
    <mergeCell ref="F166:G166"/>
    <mergeCell ref="F167:G167"/>
    <mergeCell ref="F168:G168"/>
    <mergeCell ref="F157:G157"/>
    <mergeCell ref="F158:G158"/>
    <mergeCell ref="F159:G159"/>
    <mergeCell ref="F160:G160"/>
    <mergeCell ref="F161:G161"/>
    <mergeCell ref="F162:G162"/>
    <mergeCell ref="F151:G151"/>
    <mergeCell ref="F152:G152"/>
    <mergeCell ref="F153:G153"/>
    <mergeCell ref="F154:G154"/>
    <mergeCell ref="F155:G155"/>
    <mergeCell ref="F156:G156"/>
    <mergeCell ref="F145:G145"/>
    <mergeCell ref="F146:G146"/>
    <mergeCell ref="F147:G147"/>
    <mergeCell ref="F148:G148"/>
    <mergeCell ref="F149:G149"/>
    <mergeCell ref="F150:G150"/>
    <mergeCell ref="F139:G139"/>
    <mergeCell ref="F140:G140"/>
    <mergeCell ref="F141:G141"/>
    <mergeCell ref="F142:G142"/>
    <mergeCell ref="F143:G143"/>
    <mergeCell ref="F144:G144"/>
    <mergeCell ref="F133:G133"/>
    <mergeCell ref="F134:G134"/>
    <mergeCell ref="F135:G135"/>
    <mergeCell ref="F136:G136"/>
    <mergeCell ref="F137:G137"/>
    <mergeCell ref="F138:G138"/>
    <mergeCell ref="F127:G127"/>
    <mergeCell ref="F128:G128"/>
    <mergeCell ref="F129:G129"/>
    <mergeCell ref="F130:G130"/>
    <mergeCell ref="F131:G131"/>
    <mergeCell ref="F132:G132"/>
    <mergeCell ref="F121:G121"/>
    <mergeCell ref="F122:G122"/>
    <mergeCell ref="F123:G123"/>
    <mergeCell ref="F124:G124"/>
    <mergeCell ref="F125:G125"/>
    <mergeCell ref="F126:G126"/>
    <mergeCell ref="F115:G115"/>
    <mergeCell ref="F116:G116"/>
    <mergeCell ref="F117:G117"/>
    <mergeCell ref="F118:G118"/>
    <mergeCell ref="F119:G119"/>
    <mergeCell ref="F120:G120"/>
    <mergeCell ref="F109:G109"/>
    <mergeCell ref="F110:G110"/>
    <mergeCell ref="F111:G111"/>
    <mergeCell ref="F112:G112"/>
    <mergeCell ref="F113:G113"/>
    <mergeCell ref="F114:G114"/>
    <mergeCell ref="F103:G103"/>
    <mergeCell ref="F104:G104"/>
    <mergeCell ref="F105:G105"/>
    <mergeCell ref="F106:G106"/>
    <mergeCell ref="F107:G107"/>
    <mergeCell ref="F108:G108"/>
    <mergeCell ref="F97:G97"/>
    <mergeCell ref="F98:G98"/>
    <mergeCell ref="F99:G99"/>
    <mergeCell ref="F100:G100"/>
    <mergeCell ref="F101:G101"/>
    <mergeCell ref="F102:G102"/>
    <mergeCell ref="F91:G91"/>
    <mergeCell ref="F92:G92"/>
    <mergeCell ref="F93:G93"/>
    <mergeCell ref="F94:G94"/>
    <mergeCell ref="F95:G95"/>
    <mergeCell ref="F96:G96"/>
    <mergeCell ref="F85:G85"/>
    <mergeCell ref="F86:G86"/>
    <mergeCell ref="F87:G87"/>
    <mergeCell ref="F88:G88"/>
    <mergeCell ref="F89:G89"/>
    <mergeCell ref="F90:G90"/>
    <mergeCell ref="F79:G79"/>
    <mergeCell ref="F80:G80"/>
    <mergeCell ref="F81:G81"/>
    <mergeCell ref="F82:G82"/>
    <mergeCell ref="F83:G83"/>
    <mergeCell ref="F84:G84"/>
    <mergeCell ref="F73:G73"/>
    <mergeCell ref="F74:G74"/>
    <mergeCell ref="F75:G75"/>
    <mergeCell ref="F76:G76"/>
    <mergeCell ref="F77:G77"/>
    <mergeCell ref="F78:G78"/>
    <mergeCell ref="F67:G67"/>
    <mergeCell ref="F68:G68"/>
    <mergeCell ref="F69:G69"/>
    <mergeCell ref="F70:G70"/>
    <mergeCell ref="F71:G71"/>
    <mergeCell ref="F72:G72"/>
    <mergeCell ref="F61:G61"/>
    <mergeCell ref="F62:G62"/>
    <mergeCell ref="F63:G63"/>
    <mergeCell ref="F64:G64"/>
    <mergeCell ref="F65:G65"/>
    <mergeCell ref="F66:G66"/>
    <mergeCell ref="F55:G55"/>
    <mergeCell ref="F56:G56"/>
    <mergeCell ref="F57:G57"/>
    <mergeCell ref="F58:G58"/>
    <mergeCell ref="F59:G59"/>
    <mergeCell ref="F60:G60"/>
    <mergeCell ref="F49:G49"/>
    <mergeCell ref="F50:G50"/>
    <mergeCell ref="F51:G51"/>
    <mergeCell ref="F52:G52"/>
    <mergeCell ref="F53:G53"/>
    <mergeCell ref="F54:G54"/>
    <mergeCell ref="F43:G43"/>
    <mergeCell ref="F44:G44"/>
    <mergeCell ref="F45:G45"/>
    <mergeCell ref="F46:G46"/>
    <mergeCell ref="F47:G47"/>
    <mergeCell ref="F48:G48"/>
    <mergeCell ref="F37:G37"/>
    <mergeCell ref="F38:G38"/>
    <mergeCell ref="F39:G39"/>
    <mergeCell ref="F40:G40"/>
    <mergeCell ref="F41:G41"/>
    <mergeCell ref="F42:G42"/>
    <mergeCell ref="J32:J33"/>
    <mergeCell ref="K32:K33"/>
    <mergeCell ref="L32:L33"/>
    <mergeCell ref="F34:G34"/>
    <mergeCell ref="F35:G35"/>
    <mergeCell ref="F36:G36"/>
    <mergeCell ref="A24:J24"/>
    <mergeCell ref="A25:J25"/>
    <mergeCell ref="A32:A33"/>
    <mergeCell ref="B32:B33"/>
    <mergeCell ref="C32:C33"/>
    <mergeCell ref="D32:D33"/>
    <mergeCell ref="E32:E33"/>
    <mergeCell ref="F32:G33"/>
    <mergeCell ref="H32:H33"/>
    <mergeCell ref="I32:I33"/>
    <mergeCell ref="A19:B21"/>
    <mergeCell ref="F19:G19"/>
    <mergeCell ref="F20:G20"/>
    <mergeCell ref="F21:G21"/>
    <mergeCell ref="A22:B22"/>
    <mergeCell ref="C22:E22"/>
    <mergeCell ref="F22:I22"/>
    <mergeCell ref="A16:B17"/>
    <mergeCell ref="D16:E16"/>
    <mergeCell ref="G16:I16"/>
    <mergeCell ref="D17:E17"/>
    <mergeCell ref="F17:G17"/>
    <mergeCell ref="A18:B18"/>
    <mergeCell ref="A13:B13"/>
    <mergeCell ref="C13:J13"/>
    <mergeCell ref="A14:J14"/>
    <mergeCell ref="A15:B15"/>
    <mergeCell ref="C15:I15"/>
    <mergeCell ref="A8:B9"/>
    <mergeCell ref="C8:J8"/>
    <mergeCell ref="C9:J9"/>
    <mergeCell ref="A10:B10"/>
    <mergeCell ref="C10:J10"/>
    <mergeCell ref="A11:B11"/>
    <mergeCell ref="C11:J11"/>
    <mergeCell ref="A1:N1"/>
    <mergeCell ref="A2:N2"/>
    <mergeCell ref="A5:B5"/>
    <mergeCell ref="A6:B6"/>
    <mergeCell ref="C6:J6"/>
    <mergeCell ref="A7:B7"/>
    <mergeCell ref="C7:J7"/>
    <mergeCell ref="A12:B12"/>
    <mergeCell ref="C12:J12"/>
  </mergeCells>
  <phoneticPr fontId="4"/>
  <dataValidations count="6">
    <dataValidation type="list" allowBlank="1" showInputMessage="1" showErrorMessage="1" sqref="C16:C17 J34:J233 L34:L233" xr:uid="{00000000-0002-0000-0300-000000000000}">
      <formula1>"○"</formula1>
    </dataValidation>
    <dataValidation type="list" allowBlank="1" showInputMessage="1" showErrorMessage="1" sqref="E18" xr:uid="{00000000-0002-0000-0300-000001000000}">
      <formula1>"3,4"</formula1>
    </dataValidation>
    <dataValidation type="list" allowBlank="1" showInputMessage="1" showErrorMessage="1" sqref="G18" xr:uid="{00000000-0002-0000-0300-000002000000}">
      <formula1>"1,2,3,4,5,6,7,8,9,10,11,12,13,14,15,16,17,18,19,20,21,22,23,24,25,26,27,28,29,30,31"</formula1>
    </dataValidation>
    <dataValidation type="list" allowBlank="1" showInputMessage="1" showErrorMessage="1" sqref="F17:G17" xr:uid="{00000000-0002-0000-0300-000003000000}">
      <formula1>"(校舎を選択),旭川校,札幌校,函館校,青森校,仙台校,秋田校,津田沼校,大宮校,東京校,お茶の水校,池袋校,立川校,町田校,横浜校,新潟校,静岡校,名古屋校,金沢校,京都校,大阪校,難波校,神戸校,岡山校,広島校,高松校,松山校,北九州校,福岡校,長崎校,熊本校,大分校,鹿児島校"</formula1>
    </dataValidation>
    <dataValidation type="list" allowBlank="1" showInputMessage="1" showErrorMessage="1" sqref="I34:I233" xr:uid="{00000000-0002-0000-0300-000004000000}">
      <formula1>"大学,東京アカデミー"</formula1>
    </dataValidation>
    <dataValidation type="list" allowBlank="1" showInputMessage="1" showErrorMessage="1" sqref="K34:K233" xr:uid="{00000000-0002-0000-0300-000005000000}">
      <formula1>"小学校全科,中学国語,高校国語,中学社会,高校世界史,高校日本史,高校地理,高校公民,中学数学,高校数学,中学理科,高校物理,高校化学,高校生物,中学音楽,高校音楽,中学保健体育,高校保健体育,中学家庭,高校家庭,中学英語,高校英語,養護教諭,特別支援教育,栄養教諭,幼稚園教諭"</formula1>
    </dataValidation>
  </dataValidations>
  <hyperlinks>
    <hyperlink ref="F34" r:id="rId1" xr:uid="{00000000-0004-0000-0300-000000000000}"/>
  </hyperlinks>
  <pageMargins left="0.31496062992125984" right="0.31496062992125984" top="0.35433070866141736" bottom="0.35433070866141736" header="0" footer="0"/>
  <pageSetup paperSize="9" orientation="landscape" r:id="rId2"/>
  <rowBreaks count="1" manualBreakCount="1">
    <brk id="28" max="1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37"/>
  <sheetViews>
    <sheetView tabSelected="1" view="pageBreakPreview" topLeftCell="A28" zoomScaleNormal="100" zoomScaleSheetLayoutView="100" workbookViewId="0">
      <selection activeCell="P46" sqref="P46"/>
    </sheetView>
  </sheetViews>
  <sheetFormatPr defaultRowHeight="13.5"/>
  <cols>
    <col min="1" max="14" width="10.25" style="19" customWidth="1"/>
    <col min="15" max="18" width="10.875" style="19" customWidth="1"/>
    <col min="19" max="19" width="3.125" style="19" customWidth="1"/>
    <col min="20" max="16384" width="9" style="19"/>
  </cols>
  <sheetData>
    <row r="1" spans="1:18" ht="24.75" customHeight="1">
      <c r="A1" s="138" t="s">
        <v>180</v>
      </c>
      <c r="B1" s="138"/>
      <c r="C1" s="138"/>
      <c r="D1" s="138"/>
      <c r="E1" s="138"/>
      <c r="F1" s="138"/>
      <c r="G1" s="138"/>
      <c r="H1" s="138"/>
      <c r="I1" s="138"/>
      <c r="J1" s="138"/>
      <c r="K1" s="138"/>
      <c r="L1" s="138"/>
      <c r="M1" s="138"/>
      <c r="N1" s="138"/>
      <c r="O1" s="18"/>
      <c r="P1" s="18"/>
      <c r="Q1" s="18"/>
    </row>
    <row r="2" spans="1:18" ht="24.75" customHeight="1">
      <c r="A2" s="139" t="s">
        <v>24</v>
      </c>
      <c r="B2" s="139"/>
      <c r="C2" s="139"/>
      <c r="D2" s="139"/>
      <c r="E2" s="139"/>
      <c r="F2" s="139"/>
      <c r="G2" s="139"/>
      <c r="H2" s="139"/>
      <c r="I2" s="139"/>
      <c r="J2" s="139"/>
      <c r="K2" s="139"/>
      <c r="L2" s="139"/>
      <c r="M2" s="139"/>
      <c r="N2" s="139"/>
      <c r="O2" s="20"/>
      <c r="P2" s="20"/>
      <c r="Q2" s="20"/>
    </row>
    <row r="3" spans="1:18" ht="8.25" customHeight="1"/>
    <row r="4" spans="1:18" ht="21.75" customHeight="1" thickBot="1">
      <c r="A4" s="19" t="s">
        <v>0</v>
      </c>
      <c r="K4" s="21"/>
      <c r="L4" s="21"/>
    </row>
    <row r="5" spans="1:18" ht="21.75" customHeight="1">
      <c r="A5" s="107" t="s">
        <v>1</v>
      </c>
      <c r="B5" s="108"/>
      <c r="C5" s="10"/>
      <c r="D5" s="22" t="s">
        <v>41</v>
      </c>
      <c r="E5" s="11"/>
      <c r="F5" s="22" t="s">
        <v>43</v>
      </c>
      <c r="G5" s="11"/>
      <c r="H5" s="22" t="s">
        <v>44</v>
      </c>
      <c r="I5" s="22"/>
      <c r="J5" s="23"/>
      <c r="K5" s="24"/>
      <c r="L5" s="24"/>
    </row>
    <row r="6" spans="1:18" ht="21.75" customHeight="1">
      <c r="A6" s="107" t="s">
        <v>2</v>
      </c>
      <c r="B6" s="108"/>
      <c r="C6" s="169"/>
      <c r="D6" s="170"/>
      <c r="E6" s="170"/>
      <c r="F6" s="170"/>
      <c r="G6" s="170"/>
      <c r="H6" s="170"/>
      <c r="I6" s="170"/>
      <c r="J6" s="171"/>
      <c r="K6" s="25"/>
      <c r="L6" s="25"/>
    </row>
    <row r="7" spans="1:18" ht="21.75" customHeight="1">
      <c r="A7" s="107" t="s">
        <v>23</v>
      </c>
      <c r="B7" s="108"/>
      <c r="C7" s="115"/>
      <c r="D7" s="116"/>
      <c r="E7" s="116"/>
      <c r="F7" s="116"/>
      <c r="G7" s="116"/>
      <c r="H7" s="116"/>
      <c r="I7" s="116"/>
      <c r="J7" s="117"/>
      <c r="K7" s="25"/>
      <c r="L7" s="25"/>
    </row>
    <row r="8" spans="1:18" ht="21.75" customHeight="1">
      <c r="A8" s="107" t="s">
        <v>3</v>
      </c>
      <c r="B8" s="108"/>
      <c r="C8" s="118" t="s">
        <v>4</v>
      </c>
      <c r="D8" s="119"/>
      <c r="E8" s="119"/>
      <c r="F8" s="119"/>
      <c r="G8" s="119"/>
      <c r="H8" s="119"/>
      <c r="I8" s="119"/>
      <c r="J8" s="120"/>
      <c r="K8" s="25"/>
      <c r="L8" s="26"/>
      <c r="M8" s="26"/>
    </row>
    <row r="9" spans="1:18" ht="21.75" customHeight="1">
      <c r="A9" s="107"/>
      <c r="B9" s="108"/>
      <c r="C9" s="177"/>
      <c r="D9" s="178"/>
      <c r="E9" s="178"/>
      <c r="F9" s="178"/>
      <c r="G9" s="178"/>
      <c r="H9" s="178"/>
      <c r="I9" s="178"/>
      <c r="J9" s="179"/>
      <c r="K9" s="25"/>
      <c r="L9" s="25"/>
      <c r="M9" s="26"/>
    </row>
    <row r="10" spans="1:18" ht="21.75" customHeight="1">
      <c r="A10" s="165" t="s">
        <v>5</v>
      </c>
      <c r="B10" s="166"/>
      <c r="C10" s="109"/>
      <c r="D10" s="110"/>
      <c r="E10" s="110"/>
      <c r="F10" s="110"/>
      <c r="G10" s="110"/>
      <c r="H10" s="110"/>
      <c r="I10" s="110"/>
      <c r="J10" s="111"/>
      <c r="K10" s="25"/>
      <c r="L10" s="25"/>
    </row>
    <row r="11" spans="1:18" ht="21.75" customHeight="1">
      <c r="A11" s="167" t="s">
        <v>6</v>
      </c>
      <c r="B11" s="168"/>
      <c r="C11" s="112"/>
      <c r="D11" s="113"/>
      <c r="E11" s="113"/>
      <c r="F11" s="113"/>
      <c r="G11" s="113"/>
      <c r="H11" s="113"/>
      <c r="I11" s="113"/>
      <c r="J11" s="114"/>
      <c r="K11" s="25"/>
      <c r="L11" s="25"/>
    </row>
    <row r="12" spans="1:18" ht="21.75" customHeight="1">
      <c r="A12" s="107" t="s">
        <v>7</v>
      </c>
      <c r="B12" s="108"/>
      <c r="C12" s="115"/>
      <c r="D12" s="116"/>
      <c r="E12" s="116"/>
      <c r="F12" s="116"/>
      <c r="G12" s="116"/>
      <c r="H12" s="116"/>
      <c r="I12" s="116"/>
      <c r="J12" s="117"/>
      <c r="K12" s="25"/>
      <c r="L12" s="25"/>
    </row>
    <row r="13" spans="1:18" ht="21.75" customHeight="1" thickBot="1">
      <c r="A13" s="107" t="s">
        <v>8</v>
      </c>
      <c r="B13" s="108"/>
      <c r="C13" s="162" t="s">
        <v>9</v>
      </c>
      <c r="D13" s="163"/>
      <c r="E13" s="163"/>
      <c r="F13" s="163"/>
      <c r="G13" s="163"/>
      <c r="H13" s="163"/>
      <c r="I13" s="163"/>
      <c r="J13" s="164"/>
      <c r="K13" s="25"/>
      <c r="L13" s="25"/>
    </row>
    <row r="14" spans="1:18" ht="8.25" customHeight="1" thickBot="1">
      <c r="A14" s="137"/>
      <c r="B14" s="137"/>
      <c r="C14" s="137"/>
      <c r="D14" s="137"/>
      <c r="E14" s="137"/>
      <c r="F14" s="137"/>
      <c r="G14" s="137"/>
      <c r="H14" s="137"/>
      <c r="I14" s="137"/>
      <c r="J14" s="137"/>
      <c r="K14" s="27"/>
      <c r="L14" s="27"/>
      <c r="M14" s="26"/>
    </row>
    <row r="15" spans="1:18" ht="21.75" customHeight="1" thickBot="1">
      <c r="A15" s="107" t="s">
        <v>10</v>
      </c>
      <c r="B15" s="108"/>
      <c r="C15" s="155" t="s">
        <v>82</v>
      </c>
      <c r="D15" s="156"/>
      <c r="E15" s="156"/>
      <c r="F15" s="156"/>
      <c r="G15" s="156"/>
      <c r="H15" s="156"/>
      <c r="I15" s="157"/>
      <c r="K15" s="57" t="s">
        <v>83</v>
      </c>
      <c r="L15" s="58" t="s">
        <v>52</v>
      </c>
      <c r="M15" s="59" t="s">
        <v>162</v>
      </c>
      <c r="N15" s="58" t="s">
        <v>52</v>
      </c>
      <c r="O15" s="59" t="s">
        <v>162</v>
      </c>
      <c r="P15" s="58" t="s">
        <v>52</v>
      </c>
      <c r="Q15" s="59" t="s">
        <v>162</v>
      </c>
      <c r="R15" s="58" t="s">
        <v>52</v>
      </c>
    </row>
    <row r="16" spans="1:18" ht="21.75" customHeight="1" thickBot="1">
      <c r="A16" s="143" t="s">
        <v>11</v>
      </c>
      <c r="B16" s="144"/>
      <c r="C16" s="6"/>
      <c r="D16" s="172" t="s">
        <v>12</v>
      </c>
      <c r="E16" s="173"/>
      <c r="F16" s="60">
        <f>COUNTIF($I$35:$I$234,"大学")</f>
        <v>1</v>
      </c>
      <c r="G16" s="192" t="s">
        <v>13</v>
      </c>
      <c r="H16" s="174"/>
      <c r="I16" s="176"/>
      <c r="K16" s="57" t="s">
        <v>160</v>
      </c>
      <c r="L16" s="58">
        <f>COUNTIF($J$35:$J$234,K16)</f>
        <v>0</v>
      </c>
      <c r="M16" s="59" t="s">
        <v>88</v>
      </c>
      <c r="N16" s="58">
        <f t="shared" ref="N16:N29" si="0">COUNTIF($J$35:$J$234,M16)</f>
        <v>0</v>
      </c>
      <c r="O16" s="59" t="s">
        <v>101</v>
      </c>
      <c r="P16" s="58">
        <f t="shared" ref="P16:P29" si="1">COUNTIF($J$35:$J$234,O16)</f>
        <v>0</v>
      </c>
      <c r="Q16" s="59" t="s">
        <v>124</v>
      </c>
      <c r="R16" s="58">
        <f t="shared" ref="R16:R26" si="2">COUNTIF($J$35:$J$234,Q16)</f>
        <v>0</v>
      </c>
    </row>
    <row r="17" spans="1:18" ht="21.75" customHeight="1" thickBot="1">
      <c r="A17" s="143"/>
      <c r="B17" s="144"/>
      <c r="C17" s="7"/>
      <c r="D17" s="158" t="s">
        <v>14</v>
      </c>
      <c r="E17" s="159"/>
      <c r="F17" s="160" t="s">
        <v>16</v>
      </c>
      <c r="G17" s="161"/>
      <c r="H17" s="60">
        <f>COUNTIF($I$35:$I$234,"東京アカデミー")</f>
        <v>0</v>
      </c>
      <c r="I17" s="5" t="s">
        <v>15</v>
      </c>
      <c r="K17" s="57" t="s">
        <v>161</v>
      </c>
      <c r="L17" s="58">
        <f t="shared" ref="L17:L29" si="3">COUNTIF($J$35:$J$234,K17)</f>
        <v>0</v>
      </c>
      <c r="M17" s="59" t="s">
        <v>89</v>
      </c>
      <c r="N17" s="58">
        <f t="shared" si="0"/>
        <v>0</v>
      </c>
      <c r="O17" s="59" t="s">
        <v>90</v>
      </c>
      <c r="P17" s="58">
        <f t="shared" si="1"/>
        <v>0</v>
      </c>
      <c r="Q17" s="59" t="s">
        <v>125</v>
      </c>
      <c r="R17" s="58">
        <f t="shared" si="2"/>
        <v>0</v>
      </c>
    </row>
    <row r="18" spans="1:18" ht="21.75" customHeight="1">
      <c r="A18" s="107" t="s">
        <v>42</v>
      </c>
      <c r="B18" s="108"/>
      <c r="C18" s="92">
        <v>2023</v>
      </c>
      <c r="D18" s="29" t="s">
        <v>41</v>
      </c>
      <c r="E18" s="8"/>
      <c r="F18" s="2" t="s">
        <v>17</v>
      </c>
      <c r="G18" s="9"/>
      <c r="H18" s="13" t="s">
        <v>18</v>
      </c>
      <c r="I18" s="14"/>
      <c r="K18" s="57" t="s">
        <v>104</v>
      </c>
      <c r="L18" s="58">
        <f t="shared" si="3"/>
        <v>0</v>
      </c>
      <c r="M18" s="59" t="s">
        <v>113</v>
      </c>
      <c r="N18" s="58">
        <f t="shared" si="0"/>
        <v>0</v>
      </c>
      <c r="O18" s="59" t="s">
        <v>102</v>
      </c>
      <c r="P18" s="58">
        <f t="shared" si="1"/>
        <v>0</v>
      </c>
      <c r="Q18" s="59" t="s">
        <v>98</v>
      </c>
      <c r="R18" s="58">
        <f t="shared" si="2"/>
        <v>0</v>
      </c>
    </row>
    <row r="19" spans="1:18" ht="21.75" customHeight="1">
      <c r="A19" s="185" t="s">
        <v>19</v>
      </c>
      <c r="B19" s="186"/>
      <c r="C19" s="62" t="s">
        <v>46</v>
      </c>
      <c r="D19" s="63">
        <v>1700</v>
      </c>
      <c r="E19" s="64" t="s">
        <v>20</v>
      </c>
      <c r="F19" s="191">
        <f>COUNTIF($K$35:$M$234,"教養試験")</f>
        <v>0</v>
      </c>
      <c r="G19" s="191">
        <f>COUNTIF($I$35:$I$234,"大学")</f>
        <v>1</v>
      </c>
      <c r="H19" s="16" t="s">
        <v>54</v>
      </c>
      <c r="I19" s="15"/>
      <c r="K19" s="57" t="s">
        <v>105</v>
      </c>
      <c r="L19" s="58">
        <f t="shared" si="3"/>
        <v>0</v>
      </c>
      <c r="M19" s="59" t="s">
        <v>114</v>
      </c>
      <c r="N19" s="58">
        <f t="shared" si="0"/>
        <v>0</v>
      </c>
      <c r="O19" s="59" t="s">
        <v>103</v>
      </c>
      <c r="P19" s="58">
        <f t="shared" si="1"/>
        <v>0</v>
      </c>
      <c r="Q19" s="59" t="s">
        <v>126</v>
      </c>
      <c r="R19" s="58">
        <f t="shared" si="2"/>
        <v>0</v>
      </c>
    </row>
    <row r="20" spans="1:18" ht="21.75" customHeight="1">
      <c r="A20" s="187"/>
      <c r="B20" s="188"/>
      <c r="C20" s="65" t="s">
        <v>47</v>
      </c>
      <c r="D20" s="66">
        <v>1700</v>
      </c>
      <c r="E20" s="67" t="s">
        <v>20</v>
      </c>
      <c r="F20" s="191">
        <f>COUNTIF($K$35:$M$234,"*小学校全科*")</f>
        <v>0</v>
      </c>
      <c r="G20" s="191">
        <f>COUNTIF($I$35:$I$234,"大学")</f>
        <v>1</v>
      </c>
      <c r="H20" s="16" t="s">
        <v>54</v>
      </c>
      <c r="I20" s="15"/>
      <c r="K20" s="57" t="s">
        <v>107</v>
      </c>
      <c r="L20" s="58">
        <f t="shared" si="3"/>
        <v>0</v>
      </c>
      <c r="M20" s="59" t="s">
        <v>115</v>
      </c>
      <c r="N20" s="58">
        <f t="shared" si="0"/>
        <v>0</v>
      </c>
      <c r="O20" s="59" t="s">
        <v>91</v>
      </c>
      <c r="P20" s="58">
        <f t="shared" si="1"/>
        <v>0</v>
      </c>
      <c r="Q20" s="59" t="s">
        <v>127</v>
      </c>
      <c r="R20" s="76">
        <f t="shared" si="2"/>
        <v>0</v>
      </c>
    </row>
    <row r="21" spans="1:18" ht="21.75" customHeight="1" thickBot="1">
      <c r="A21" s="189"/>
      <c r="B21" s="190"/>
      <c r="C21" s="68" t="s">
        <v>45</v>
      </c>
      <c r="D21" s="69">
        <v>1700</v>
      </c>
      <c r="E21" s="67" t="s">
        <v>20</v>
      </c>
      <c r="F21" s="193">
        <f>COUNTIF($K$35:$M$234,"論作文試験")</f>
        <v>0</v>
      </c>
      <c r="G21" s="193">
        <f>COUNTIF($I$35:$I$234,"大学")</f>
        <v>1</v>
      </c>
      <c r="H21" s="70" t="s">
        <v>54</v>
      </c>
      <c r="I21" s="71"/>
      <c r="K21" s="57" t="s">
        <v>108</v>
      </c>
      <c r="L21" s="58">
        <f t="shared" si="3"/>
        <v>0</v>
      </c>
      <c r="M21" s="59" t="s">
        <v>116</v>
      </c>
      <c r="N21" s="58">
        <f t="shared" si="0"/>
        <v>0</v>
      </c>
      <c r="O21" s="59" t="s">
        <v>92</v>
      </c>
      <c r="P21" s="76">
        <f t="shared" si="1"/>
        <v>0</v>
      </c>
      <c r="Q21" s="59" t="s">
        <v>128</v>
      </c>
      <c r="R21" s="76">
        <f t="shared" si="2"/>
        <v>0</v>
      </c>
    </row>
    <row r="22" spans="1:18" ht="21.75" customHeight="1" thickBot="1">
      <c r="A22" s="143" t="s">
        <v>21</v>
      </c>
      <c r="B22" s="144"/>
      <c r="C22" s="145" t="s">
        <v>22</v>
      </c>
      <c r="D22" s="146"/>
      <c r="E22" s="146"/>
      <c r="F22" s="148">
        <f>D19*F19+D20*F20+D21*F21</f>
        <v>0</v>
      </c>
      <c r="G22" s="149"/>
      <c r="H22" s="149"/>
      <c r="I22" s="150"/>
      <c r="K22" s="57" t="s">
        <v>109</v>
      </c>
      <c r="L22" s="58">
        <f t="shared" si="3"/>
        <v>0</v>
      </c>
      <c r="M22" s="59" t="s">
        <v>173</v>
      </c>
      <c r="N22" s="76">
        <f t="shared" si="0"/>
        <v>0</v>
      </c>
      <c r="O22" s="59" t="s">
        <v>122</v>
      </c>
      <c r="P22" s="76">
        <f t="shared" si="1"/>
        <v>0</v>
      </c>
      <c r="Q22" s="59" t="s">
        <v>129</v>
      </c>
      <c r="R22" s="76">
        <f t="shared" si="2"/>
        <v>0</v>
      </c>
    </row>
    <row r="23" spans="1:18" s="75" customFormat="1" ht="21.75" customHeight="1">
      <c r="A23" s="72"/>
      <c r="B23" s="72"/>
      <c r="C23" s="73"/>
      <c r="D23" s="73"/>
      <c r="E23" s="73"/>
      <c r="F23" s="74"/>
      <c r="G23" s="74"/>
      <c r="H23" s="74"/>
      <c r="I23" s="74"/>
      <c r="K23" s="61" t="s">
        <v>174</v>
      </c>
      <c r="L23" s="76">
        <f t="shared" si="3"/>
        <v>0</v>
      </c>
      <c r="M23" s="59" t="s">
        <v>117</v>
      </c>
      <c r="N23" s="76">
        <f t="shared" si="0"/>
        <v>0</v>
      </c>
      <c r="O23" s="59" t="s">
        <v>93</v>
      </c>
      <c r="P23" s="76">
        <f t="shared" si="1"/>
        <v>0</v>
      </c>
      <c r="Q23" s="61" t="s">
        <v>130</v>
      </c>
      <c r="R23" s="76">
        <f t="shared" si="2"/>
        <v>0</v>
      </c>
    </row>
    <row r="24" spans="1:18" s="75" customFormat="1" ht="21.75" customHeight="1">
      <c r="A24" s="140" t="s">
        <v>172</v>
      </c>
      <c r="B24" s="140"/>
      <c r="C24" s="140"/>
      <c r="D24" s="140"/>
      <c r="E24" s="140"/>
      <c r="F24" s="140"/>
      <c r="G24" s="140"/>
      <c r="H24" s="140"/>
      <c r="I24" s="140"/>
      <c r="J24" s="140"/>
      <c r="K24" s="61" t="s">
        <v>110</v>
      </c>
      <c r="L24" s="76">
        <f t="shared" si="3"/>
        <v>0</v>
      </c>
      <c r="M24" s="59" t="s">
        <v>118</v>
      </c>
      <c r="N24" s="76">
        <f t="shared" si="0"/>
        <v>0</v>
      </c>
      <c r="O24" s="61" t="s">
        <v>94</v>
      </c>
      <c r="P24" s="76">
        <f t="shared" si="1"/>
        <v>0</v>
      </c>
      <c r="Q24" s="61" t="s">
        <v>131</v>
      </c>
      <c r="R24" s="76">
        <f t="shared" si="2"/>
        <v>0</v>
      </c>
    </row>
    <row r="25" spans="1:18" s="75" customFormat="1" ht="21.75" customHeight="1">
      <c r="A25" s="122" t="s">
        <v>76</v>
      </c>
      <c r="B25" s="122"/>
      <c r="C25" s="122"/>
      <c r="D25" s="122"/>
      <c r="E25" s="122"/>
      <c r="F25" s="122"/>
      <c r="G25" s="122"/>
      <c r="H25" s="122"/>
      <c r="I25" s="122"/>
      <c r="J25" s="122"/>
      <c r="K25" s="61" t="s">
        <v>111</v>
      </c>
      <c r="L25" s="76">
        <f t="shared" si="3"/>
        <v>0</v>
      </c>
      <c r="M25" s="61" t="s">
        <v>119</v>
      </c>
      <c r="N25" s="76">
        <f t="shared" si="0"/>
        <v>0</v>
      </c>
      <c r="O25" s="61" t="s">
        <v>95</v>
      </c>
      <c r="P25" s="76">
        <f t="shared" si="1"/>
        <v>0</v>
      </c>
      <c r="Q25" s="61" t="s">
        <v>132</v>
      </c>
      <c r="R25" s="76">
        <f t="shared" si="2"/>
        <v>0</v>
      </c>
    </row>
    <row r="26" spans="1:18" s="75" customFormat="1" ht="21.75" customHeight="1">
      <c r="A26" s="122" t="s">
        <v>166</v>
      </c>
      <c r="B26" s="122"/>
      <c r="C26" s="122"/>
      <c r="D26" s="122"/>
      <c r="E26" s="122"/>
      <c r="F26" s="122"/>
      <c r="G26" s="122"/>
      <c r="H26" s="122"/>
      <c r="I26" s="122"/>
      <c r="J26" s="122"/>
      <c r="K26" s="61" t="s">
        <v>112</v>
      </c>
      <c r="L26" s="76">
        <f t="shared" si="3"/>
        <v>0</v>
      </c>
      <c r="M26" s="61" t="s">
        <v>120</v>
      </c>
      <c r="N26" s="76">
        <f t="shared" si="0"/>
        <v>0</v>
      </c>
      <c r="O26" s="61" t="s">
        <v>96</v>
      </c>
      <c r="P26" s="76">
        <f t="shared" si="1"/>
        <v>0</v>
      </c>
      <c r="Q26" s="61" t="s">
        <v>133</v>
      </c>
      <c r="R26" s="76">
        <f t="shared" si="2"/>
        <v>0</v>
      </c>
    </row>
    <row r="27" spans="1:18" s="75" customFormat="1" ht="21.75" customHeight="1">
      <c r="A27" s="202" t="s">
        <v>167</v>
      </c>
      <c r="B27" s="203"/>
      <c r="C27" s="203"/>
      <c r="D27" s="203"/>
      <c r="E27" s="203"/>
      <c r="F27" s="203"/>
      <c r="G27" s="203"/>
      <c r="H27" s="203"/>
      <c r="I27" s="203"/>
      <c r="J27" s="204"/>
      <c r="K27" s="61" t="s">
        <v>85</v>
      </c>
      <c r="L27" s="76">
        <f t="shared" si="3"/>
        <v>0</v>
      </c>
      <c r="M27" s="61" t="s">
        <v>121</v>
      </c>
      <c r="N27" s="76">
        <f t="shared" si="0"/>
        <v>0</v>
      </c>
      <c r="O27" s="61" t="s">
        <v>150</v>
      </c>
      <c r="P27" s="58">
        <f t="shared" si="1"/>
        <v>0</v>
      </c>
      <c r="Q27" s="93"/>
      <c r="R27" s="94"/>
    </row>
    <row r="28" spans="1:18" ht="21.75" customHeight="1">
      <c r="K28" s="61" t="s">
        <v>86</v>
      </c>
      <c r="L28" s="76">
        <f t="shared" si="3"/>
        <v>0</v>
      </c>
      <c r="M28" s="61" t="s">
        <v>99</v>
      </c>
      <c r="N28" s="58">
        <f t="shared" si="0"/>
        <v>0</v>
      </c>
      <c r="O28" s="59" t="s">
        <v>123</v>
      </c>
      <c r="P28" s="58">
        <f t="shared" si="1"/>
        <v>0</v>
      </c>
      <c r="Q28" s="95"/>
      <c r="R28" s="96"/>
    </row>
    <row r="29" spans="1:18" ht="21.75" customHeight="1">
      <c r="K29" s="61" t="s">
        <v>87</v>
      </c>
      <c r="L29" s="58">
        <f t="shared" si="3"/>
        <v>0</v>
      </c>
      <c r="M29" s="59" t="s">
        <v>100</v>
      </c>
      <c r="N29" s="58">
        <f t="shared" si="0"/>
        <v>0</v>
      </c>
      <c r="O29" s="59" t="s">
        <v>97</v>
      </c>
      <c r="P29" s="58">
        <f t="shared" si="1"/>
        <v>0</v>
      </c>
      <c r="Q29" s="96"/>
      <c r="R29" s="96"/>
    </row>
    <row r="30" spans="1:18" ht="65.25" customHeight="1">
      <c r="A30" s="36"/>
      <c r="B30" s="36"/>
      <c r="C30" s="36"/>
      <c r="D30" s="36"/>
      <c r="E30" s="36"/>
      <c r="F30" s="36"/>
      <c r="G30" s="36"/>
      <c r="H30" s="36"/>
    </row>
    <row r="31" spans="1:18" s="38" customFormat="1" ht="27.75" customHeight="1">
      <c r="A31" s="37"/>
      <c r="B31" s="37"/>
      <c r="C31" s="37"/>
      <c r="D31" s="37"/>
      <c r="E31" s="37"/>
      <c r="F31" s="37"/>
      <c r="G31" s="37"/>
      <c r="H31" s="37"/>
      <c r="I31" s="37"/>
      <c r="K31" s="39"/>
    </row>
    <row r="32" spans="1:18" s="38" customFormat="1" ht="25.5" customHeight="1" thickBot="1">
      <c r="A32" s="40" t="s">
        <v>48</v>
      </c>
      <c r="G32" s="41"/>
      <c r="K32" s="39"/>
    </row>
    <row r="33" spans="1:13" s="75" customFormat="1" ht="18.600000000000001" customHeight="1" thickTop="1">
      <c r="A33" s="123" t="s">
        <v>25</v>
      </c>
      <c r="B33" s="125" t="s">
        <v>35</v>
      </c>
      <c r="C33" s="127" t="s">
        <v>26</v>
      </c>
      <c r="D33" s="129" t="s">
        <v>36</v>
      </c>
      <c r="E33" s="131" t="s">
        <v>27</v>
      </c>
      <c r="F33" s="141" t="s">
        <v>37</v>
      </c>
      <c r="G33" s="141"/>
      <c r="H33" s="133" t="s">
        <v>38</v>
      </c>
      <c r="I33" s="196" t="s">
        <v>28</v>
      </c>
      <c r="J33" s="211" t="s">
        <v>84</v>
      </c>
      <c r="K33" s="205" t="s">
        <v>163</v>
      </c>
      <c r="L33" s="207" t="s">
        <v>164</v>
      </c>
      <c r="M33" s="209" t="s">
        <v>165</v>
      </c>
    </row>
    <row r="34" spans="1:13" s="75" customFormat="1" ht="18.600000000000001" customHeight="1">
      <c r="A34" s="124"/>
      <c r="B34" s="126"/>
      <c r="C34" s="128"/>
      <c r="D34" s="130"/>
      <c r="E34" s="132"/>
      <c r="F34" s="142"/>
      <c r="G34" s="142"/>
      <c r="H34" s="134"/>
      <c r="I34" s="197"/>
      <c r="J34" s="212"/>
      <c r="K34" s="206"/>
      <c r="L34" s="208"/>
      <c r="M34" s="210"/>
    </row>
    <row r="35" spans="1:13" s="75" customFormat="1" ht="18" customHeight="1">
      <c r="A35" s="77">
        <v>1</v>
      </c>
      <c r="B35" s="43" t="s">
        <v>29</v>
      </c>
      <c r="C35" s="44" t="s">
        <v>30</v>
      </c>
      <c r="D35" s="45" t="str">
        <f>PHONETIC(B35)</f>
        <v>トウキョウ</v>
      </c>
      <c r="E35" s="44" t="str">
        <f>PHONETIC(C35)</f>
        <v>ハナコ</v>
      </c>
      <c r="F35" s="180" t="s">
        <v>40</v>
      </c>
      <c r="G35" s="180"/>
      <c r="H35" s="46">
        <v>20190101</v>
      </c>
      <c r="I35" s="80" t="s">
        <v>33</v>
      </c>
      <c r="J35" s="97"/>
      <c r="K35" s="98"/>
      <c r="L35" s="82"/>
      <c r="M35" s="83"/>
    </row>
    <row r="36" spans="1:13" s="75" customFormat="1" ht="18" customHeight="1">
      <c r="A36" s="77">
        <v>2</v>
      </c>
      <c r="B36" s="43"/>
      <c r="C36" s="44"/>
      <c r="D36" s="45"/>
      <c r="E36" s="44"/>
      <c r="F36" s="180"/>
      <c r="G36" s="194"/>
      <c r="H36" s="46"/>
      <c r="I36" s="80"/>
      <c r="J36" s="97"/>
      <c r="K36" s="98"/>
      <c r="L36" s="82"/>
      <c r="M36" s="83"/>
    </row>
    <row r="37" spans="1:13" s="75" customFormat="1" ht="18" customHeight="1">
      <c r="A37" s="77">
        <v>3</v>
      </c>
      <c r="B37" s="43"/>
      <c r="C37" s="44"/>
      <c r="D37" s="45"/>
      <c r="E37" s="44"/>
      <c r="F37" s="194"/>
      <c r="G37" s="194"/>
      <c r="H37" s="46"/>
      <c r="I37" s="80"/>
      <c r="J37" s="97"/>
      <c r="K37" s="98"/>
      <c r="L37" s="82"/>
      <c r="M37" s="83"/>
    </row>
    <row r="38" spans="1:13" s="75" customFormat="1" ht="18" customHeight="1">
      <c r="A38" s="77">
        <v>4</v>
      </c>
      <c r="B38" s="43"/>
      <c r="C38" s="44"/>
      <c r="D38" s="45"/>
      <c r="E38" s="44"/>
      <c r="F38" s="194"/>
      <c r="G38" s="194"/>
      <c r="H38" s="46"/>
      <c r="I38" s="80"/>
      <c r="J38" s="97"/>
      <c r="K38" s="98"/>
      <c r="L38" s="82"/>
      <c r="M38" s="83"/>
    </row>
    <row r="39" spans="1:13" s="75" customFormat="1" ht="18" customHeight="1">
      <c r="A39" s="77">
        <v>5</v>
      </c>
      <c r="B39" s="43"/>
      <c r="C39" s="44"/>
      <c r="D39" s="45"/>
      <c r="E39" s="44"/>
      <c r="F39" s="194"/>
      <c r="G39" s="194"/>
      <c r="H39" s="46"/>
      <c r="I39" s="80"/>
      <c r="J39" s="97"/>
      <c r="K39" s="98"/>
      <c r="L39" s="82"/>
      <c r="M39" s="83"/>
    </row>
    <row r="40" spans="1:13" s="75" customFormat="1" ht="18" customHeight="1">
      <c r="A40" s="77">
        <v>6</v>
      </c>
      <c r="B40" s="43"/>
      <c r="C40" s="44"/>
      <c r="D40" s="45"/>
      <c r="E40" s="44"/>
      <c r="F40" s="194"/>
      <c r="G40" s="194"/>
      <c r="H40" s="46"/>
      <c r="I40" s="80"/>
      <c r="J40" s="97"/>
      <c r="K40" s="98"/>
      <c r="L40" s="82"/>
      <c r="M40" s="83"/>
    </row>
    <row r="41" spans="1:13" s="75" customFormat="1" ht="18" customHeight="1">
      <c r="A41" s="77">
        <v>7</v>
      </c>
      <c r="B41" s="43"/>
      <c r="C41" s="44"/>
      <c r="D41" s="45"/>
      <c r="E41" s="44"/>
      <c r="F41" s="194"/>
      <c r="G41" s="194"/>
      <c r="H41" s="46"/>
      <c r="I41" s="80"/>
      <c r="J41" s="97"/>
      <c r="K41" s="98"/>
      <c r="L41" s="82"/>
      <c r="M41" s="83"/>
    </row>
    <row r="42" spans="1:13" s="75" customFormat="1" ht="18" customHeight="1">
      <c r="A42" s="77">
        <v>8</v>
      </c>
      <c r="B42" s="43"/>
      <c r="C42" s="44"/>
      <c r="D42" s="45"/>
      <c r="E42" s="44"/>
      <c r="F42" s="194"/>
      <c r="G42" s="194"/>
      <c r="H42" s="46"/>
      <c r="I42" s="80"/>
      <c r="J42" s="97"/>
      <c r="K42" s="98"/>
      <c r="L42" s="82"/>
      <c r="M42" s="83"/>
    </row>
    <row r="43" spans="1:13" s="75" customFormat="1" ht="18" customHeight="1">
      <c r="A43" s="77">
        <v>9</v>
      </c>
      <c r="B43" s="43"/>
      <c r="C43" s="44"/>
      <c r="D43" s="45"/>
      <c r="E43" s="44"/>
      <c r="F43" s="194"/>
      <c r="G43" s="194"/>
      <c r="H43" s="46"/>
      <c r="I43" s="80"/>
      <c r="J43" s="97"/>
      <c r="K43" s="98"/>
      <c r="L43" s="82"/>
      <c r="M43" s="83"/>
    </row>
    <row r="44" spans="1:13" s="75" customFormat="1" ht="18" customHeight="1">
      <c r="A44" s="77">
        <v>10</v>
      </c>
      <c r="B44" s="43"/>
      <c r="C44" s="44"/>
      <c r="D44" s="45"/>
      <c r="E44" s="44"/>
      <c r="F44" s="194"/>
      <c r="G44" s="194"/>
      <c r="H44" s="46"/>
      <c r="I44" s="80"/>
      <c r="J44" s="97"/>
      <c r="K44" s="98"/>
      <c r="L44" s="82"/>
      <c r="M44" s="83"/>
    </row>
    <row r="45" spans="1:13" s="75" customFormat="1" ht="18" customHeight="1">
      <c r="A45" s="77">
        <v>11</v>
      </c>
      <c r="B45" s="43"/>
      <c r="C45" s="44"/>
      <c r="D45" s="45"/>
      <c r="E45" s="44"/>
      <c r="F45" s="194"/>
      <c r="G45" s="194"/>
      <c r="H45" s="46"/>
      <c r="I45" s="80"/>
      <c r="J45" s="97"/>
      <c r="K45" s="98"/>
      <c r="L45" s="82"/>
      <c r="M45" s="83"/>
    </row>
    <row r="46" spans="1:13" s="75" customFormat="1" ht="18" customHeight="1">
      <c r="A46" s="77">
        <v>12</v>
      </c>
      <c r="B46" s="43"/>
      <c r="C46" s="44"/>
      <c r="D46" s="45"/>
      <c r="E46" s="44"/>
      <c r="F46" s="194"/>
      <c r="G46" s="194"/>
      <c r="H46" s="46"/>
      <c r="I46" s="80"/>
      <c r="J46" s="97"/>
      <c r="K46" s="98"/>
      <c r="L46" s="82"/>
      <c r="M46" s="83"/>
    </row>
    <row r="47" spans="1:13" s="75" customFormat="1" ht="18" customHeight="1">
      <c r="A47" s="77">
        <v>13</v>
      </c>
      <c r="B47" s="43"/>
      <c r="C47" s="44"/>
      <c r="D47" s="45"/>
      <c r="E47" s="44"/>
      <c r="F47" s="194"/>
      <c r="G47" s="194"/>
      <c r="H47" s="46"/>
      <c r="I47" s="80"/>
      <c r="J47" s="97"/>
      <c r="K47" s="98"/>
      <c r="L47" s="82"/>
      <c r="M47" s="83"/>
    </row>
    <row r="48" spans="1:13" s="75" customFormat="1" ht="18" customHeight="1">
      <c r="A48" s="77">
        <v>14</v>
      </c>
      <c r="B48" s="43"/>
      <c r="C48" s="44"/>
      <c r="D48" s="45"/>
      <c r="E48" s="44"/>
      <c r="F48" s="194"/>
      <c r="G48" s="194"/>
      <c r="H48" s="46"/>
      <c r="I48" s="80"/>
      <c r="J48" s="97"/>
      <c r="K48" s="98"/>
      <c r="L48" s="82"/>
      <c r="M48" s="83"/>
    </row>
    <row r="49" spans="1:16" s="75" customFormat="1" ht="18" customHeight="1">
      <c r="A49" s="77">
        <v>15</v>
      </c>
      <c r="B49" s="43"/>
      <c r="C49" s="44"/>
      <c r="D49" s="45"/>
      <c r="E49" s="44"/>
      <c r="F49" s="194"/>
      <c r="G49" s="194"/>
      <c r="H49" s="46"/>
      <c r="I49" s="80"/>
      <c r="J49" s="97"/>
      <c r="K49" s="98"/>
      <c r="L49" s="82"/>
      <c r="M49" s="83"/>
    </row>
    <row r="50" spans="1:16" s="75" customFormat="1" ht="18" customHeight="1">
      <c r="A50" s="77">
        <v>16</v>
      </c>
      <c r="B50" s="43"/>
      <c r="C50" s="44"/>
      <c r="D50" s="45"/>
      <c r="E50" s="44"/>
      <c r="F50" s="194"/>
      <c r="G50" s="194"/>
      <c r="H50" s="46"/>
      <c r="I50" s="80"/>
      <c r="J50" s="97"/>
      <c r="K50" s="98"/>
      <c r="L50" s="82"/>
      <c r="M50" s="83"/>
    </row>
    <row r="51" spans="1:16" s="75" customFormat="1" ht="18" customHeight="1">
      <c r="A51" s="77">
        <v>17</v>
      </c>
      <c r="B51" s="43"/>
      <c r="C51" s="44"/>
      <c r="D51" s="45"/>
      <c r="E51" s="44"/>
      <c r="F51" s="194"/>
      <c r="G51" s="194"/>
      <c r="H51" s="46"/>
      <c r="I51" s="80"/>
      <c r="J51" s="97"/>
      <c r="K51" s="98"/>
      <c r="L51" s="82"/>
      <c r="M51" s="83"/>
    </row>
    <row r="52" spans="1:16" s="75" customFormat="1" ht="18" customHeight="1">
      <c r="A52" s="77">
        <v>18</v>
      </c>
      <c r="B52" s="43"/>
      <c r="C52" s="44"/>
      <c r="D52" s="45"/>
      <c r="E52" s="44"/>
      <c r="F52" s="194"/>
      <c r="G52" s="194"/>
      <c r="H52" s="46"/>
      <c r="I52" s="80"/>
      <c r="J52" s="97"/>
      <c r="K52" s="98"/>
      <c r="L52" s="82"/>
      <c r="M52" s="83"/>
    </row>
    <row r="53" spans="1:16" s="75" customFormat="1" ht="18" customHeight="1">
      <c r="A53" s="77">
        <v>19</v>
      </c>
      <c r="B53" s="43"/>
      <c r="C53" s="44"/>
      <c r="D53" s="45"/>
      <c r="E53" s="44"/>
      <c r="F53" s="194"/>
      <c r="G53" s="194"/>
      <c r="H53" s="46"/>
      <c r="I53" s="80"/>
      <c r="J53" s="97"/>
      <c r="K53" s="98"/>
      <c r="L53" s="82"/>
      <c r="M53" s="83"/>
    </row>
    <row r="54" spans="1:16" s="75" customFormat="1" ht="18" customHeight="1">
      <c r="A54" s="77">
        <v>20</v>
      </c>
      <c r="B54" s="43"/>
      <c r="C54" s="44"/>
      <c r="D54" s="45"/>
      <c r="E54" s="44"/>
      <c r="F54" s="194"/>
      <c r="G54" s="194"/>
      <c r="H54" s="46"/>
      <c r="I54" s="80"/>
      <c r="J54" s="97"/>
      <c r="K54" s="98"/>
      <c r="L54" s="82"/>
      <c r="M54" s="83"/>
    </row>
    <row r="55" spans="1:16" s="78" customFormat="1" ht="18" customHeight="1">
      <c r="A55" s="77">
        <v>21</v>
      </c>
      <c r="B55" s="43"/>
      <c r="C55" s="44"/>
      <c r="D55" s="45"/>
      <c r="E55" s="44"/>
      <c r="F55" s="194"/>
      <c r="G55" s="194"/>
      <c r="H55" s="46"/>
      <c r="I55" s="80"/>
      <c r="J55" s="97"/>
      <c r="K55" s="98"/>
      <c r="L55" s="82"/>
      <c r="M55" s="83"/>
    </row>
    <row r="56" spans="1:16" s="78" customFormat="1" ht="18" customHeight="1">
      <c r="A56" s="77">
        <v>22</v>
      </c>
      <c r="B56" s="43"/>
      <c r="C56" s="44"/>
      <c r="D56" s="45"/>
      <c r="E56" s="44"/>
      <c r="F56" s="194"/>
      <c r="G56" s="194"/>
      <c r="H56" s="46"/>
      <c r="I56" s="80"/>
      <c r="J56" s="97"/>
      <c r="K56" s="98"/>
      <c r="L56" s="82"/>
      <c r="M56" s="83"/>
    </row>
    <row r="57" spans="1:16" s="78" customFormat="1" ht="18" customHeight="1">
      <c r="A57" s="77">
        <v>23</v>
      </c>
      <c r="B57" s="43"/>
      <c r="C57" s="44"/>
      <c r="D57" s="45"/>
      <c r="E57" s="44"/>
      <c r="F57" s="194"/>
      <c r="G57" s="194"/>
      <c r="H57" s="46"/>
      <c r="I57" s="80"/>
      <c r="J57" s="97"/>
      <c r="K57" s="98"/>
      <c r="L57" s="82"/>
      <c r="M57" s="83"/>
    </row>
    <row r="58" spans="1:16" s="78" customFormat="1" ht="18" customHeight="1">
      <c r="A58" s="77">
        <v>24</v>
      </c>
      <c r="B58" s="43"/>
      <c r="C58" s="44"/>
      <c r="D58" s="45"/>
      <c r="E58" s="44"/>
      <c r="F58" s="194"/>
      <c r="G58" s="194"/>
      <c r="H58" s="46"/>
      <c r="I58" s="80"/>
      <c r="J58" s="97"/>
      <c r="K58" s="98"/>
      <c r="L58" s="82"/>
      <c r="M58" s="83"/>
    </row>
    <row r="59" spans="1:16" s="78" customFormat="1" ht="18" customHeight="1">
      <c r="A59" s="77">
        <v>25</v>
      </c>
      <c r="B59" s="43"/>
      <c r="C59" s="44"/>
      <c r="D59" s="45"/>
      <c r="E59" s="44"/>
      <c r="F59" s="194"/>
      <c r="G59" s="194"/>
      <c r="H59" s="46"/>
      <c r="I59" s="80"/>
      <c r="J59" s="97"/>
      <c r="K59" s="98"/>
      <c r="L59" s="82"/>
      <c r="M59" s="83"/>
    </row>
    <row r="60" spans="1:16" s="75" customFormat="1" ht="18" customHeight="1">
      <c r="A60" s="77">
        <v>26</v>
      </c>
      <c r="B60" s="43"/>
      <c r="C60" s="44"/>
      <c r="D60" s="45"/>
      <c r="E60" s="44"/>
      <c r="F60" s="194"/>
      <c r="G60" s="194"/>
      <c r="H60" s="46"/>
      <c r="I60" s="80"/>
      <c r="J60" s="97"/>
      <c r="K60" s="98"/>
      <c r="L60" s="82"/>
      <c r="M60" s="83"/>
      <c r="N60" s="78"/>
      <c r="O60" s="78"/>
      <c r="P60" s="78"/>
    </row>
    <row r="61" spans="1:16" s="75" customFormat="1" ht="18" customHeight="1">
      <c r="A61" s="77">
        <v>27</v>
      </c>
      <c r="B61" s="43"/>
      <c r="C61" s="44"/>
      <c r="D61" s="45"/>
      <c r="E61" s="44"/>
      <c r="F61" s="194"/>
      <c r="G61" s="194"/>
      <c r="H61" s="46"/>
      <c r="I61" s="80"/>
      <c r="J61" s="97"/>
      <c r="K61" s="98"/>
      <c r="L61" s="82"/>
      <c r="M61" s="83"/>
      <c r="N61" s="78"/>
      <c r="O61" s="78"/>
      <c r="P61" s="78"/>
    </row>
    <row r="62" spans="1:16" s="75" customFormat="1" ht="18" customHeight="1">
      <c r="A62" s="77">
        <v>28</v>
      </c>
      <c r="B62" s="43"/>
      <c r="C62" s="44"/>
      <c r="D62" s="45"/>
      <c r="E62" s="44"/>
      <c r="F62" s="194"/>
      <c r="G62" s="194"/>
      <c r="H62" s="46"/>
      <c r="I62" s="80"/>
      <c r="J62" s="97"/>
      <c r="K62" s="98"/>
      <c r="L62" s="82"/>
      <c r="M62" s="83"/>
      <c r="N62" s="78"/>
      <c r="O62" s="78"/>
      <c r="P62" s="78"/>
    </row>
    <row r="63" spans="1:16" s="75" customFormat="1" ht="18" customHeight="1">
      <c r="A63" s="77">
        <v>29</v>
      </c>
      <c r="B63" s="43"/>
      <c r="C63" s="44"/>
      <c r="D63" s="45"/>
      <c r="E63" s="44"/>
      <c r="F63" s="194"/>
      <c r="G63" s="194"/>
      <c r="H63" s="46"/>
      <c r="I63" s="80"/>
      <c r="J63" s="97"/>
      <c r="K63" s="98"/>
      <c r="L63" s="82"/>
      <c r="M63" s="83"/>
      <c r="N63" s="78"/>
      <c r="O63" s="78"/>
      <c r="P63" s="78"/>
    </row>
    <row r="64" spans="1:16" s="75" customFormat="1" ht="18" customHeight="1">
      <c r="A64" s="77">
        <v>30</v>
      </c>
      <c r="B64" s="43"/>
      <c r="C64" s="44"/>
      <c r="D64" s="45"/>
      <c r="E64" s="44"/>
      <c r="F64" s="194"/>
      <c r="G64" s="194"/>
      <c r="H64" s="46"/>
      <c r="I64" s="80"/>
      <c r="J64" s="97"/>
      <c r="K64" s="98"/>
      <c r="L64" s="82"/>
      <c r="M64" s="83"/>
      <c r="N64" s="78"/>
      <c r="O64" s="78"/>
      <c r="P64" s="78"/>
    </row>
    <row r="65" spans="1:16" s="75" customFormat="1" ht="18" customHeight="1">
      <c r="A65" s="77">
        <v>31</v>
      </c>
      <c r="B65" s="43"/>
      <c r="C65" s="44"/>
      <c r="D65" s="45"/>
      <c r="E65" s="44"/>
      <c r="F65" s="194"/>
      <c r="G65" s="194"/>
      <c r="H65" s="46"/>
      <c r="I65" s="80"/>
      <c r="J65" s="97"/>
      <c r="K65" s="98"/>
      <c r="L65" s="82"/>
      <c r="M65" s="83"/>
      <c r="N65" s="78"/>
      <c r="O65" s="78"/>
      <c r="P65" s="78"/>
    </row>
    <row r="66" spans="1:16" s="75" customFormat="1" ht="18" customHeight="1">
      <c r="A66" s="77">
        <v>32</v>
      </c>
      <c r="B66" s="43"/>
      <c r="C66" s="44"/>
      <c r="D66" s="45"/>
      <c r="E66" s="44"/>
      <c r="F66" s="194"/>
      <c r="G66" s="194"/>
      <c r="H66" s="46"/>
      <c r="I66" s="80"/>
      <c r="J66" s="97"/>
      <c r="K66" s="98"/>
      <c r="L66" s="82"/>
      <c r="M66" s="83"/>
      <c r="N66" s="78"/>
      <c r="O66" s="78"/>
      <c r="P66" s="78"/>
    </row>
    <row r="67" spans="1:16" s="75" customFormat="1" ht="18" customHeight="1">
      <c r="A67" s="77">
        <v>33</v>
      </c>
      <c r="B67" s="43"/>
      <c r="C67" s="44"/>
      <c r="D67" s="45"/>
      <c r="E67" s="44"/>
      <c r="F67" s="194"/>
      <c r="G67" s="194"/>
      <c r="H67" s="46"/>
      <c r="I67" s="80"/>
      <c r="J67" s="97"/>
      <c r="K67" s="98"/>
      <c r="L67" s="82"/>
      <c r="M67" s="83"/>
      <c r="N67" s="78"/>
      <c r="O67" s="78"/>
      <c r="P67" s="78"/>
    </row>
    <row r="68" spans="1:16" s="75" customFormat="1" ht="18" customHeight="1">
      <c r="A68" s="77">
        <v>34</v>
      </c>
      <c r="B68" s="43"/>
      <c r="C68" s="44"/>
      <c r="D68" s="45"/>
      <c r="E68" s="44"/>
      <c r="F68" s="194"/>
      <c r="G68" s="194"/>
      <c r="H68" s="46"/>
      <c r="I68" s="80"/>
      <c r="J68" s="97"/>
      <c r="K68" s="98"/>
      <c r="L68" s="82"/>
      <c r="M68" s="83"/>
      <c r="N68" s="78"/>
      <c r="O68" s="78"/>
      <c r="P68" s="78"/>
    </row>
    <row r="69" spans="1:16" s="75" customFormat="1" ht="18" customHeight="1">
      <c r="A69" s="77">
        <v>35</v>
      </c>
      <c r="B69" s="43"/>
      <c r="C69" s="44"/>
      <c r="D69" s="45"/>
      <c r="E69" s="44"/>
      <c r="F69" s="194"/>
      <c r="G69" s="194"/>
      <c r="H69" s="46"/>
      <c r="I69" s="80"/>
      <c r="J69" s="97"/>
      <c r="K69" s="98"/>
      <c r="L69" s="82"/>
      <c r="M69" s="83"/>
      <c r="N69" s="78"/>
      <c r="O69" s="78"/>
      <c r="P69" s="78"/>
    </row>
    <row r="70" spans="1:16" s="75" customFormat="1" ht="18" customHeight="1">
      <c r="A70" s="77">
        <v>36</v>
      </c>
      <c r="B70" s="43"/>
      <c r="C70" s="44"/>
      <c r="D70" s="45"/>
      <c r="E70" s="44"/>
      <c r="F70" s="194"/>
      <c r="G70" s="194"/>
      <c r="H70" s="46"/>
      <c r="I70" s="80"/>
      <c r="J70" s="97"/>
      <c r="K70" s="98"/>
      <c r="L70" s="82"/>
      <c r="M70" s="83"/>
      <c r="N70" s="78"/>
      <c r="O70" s="78"/>
      <c r="P70" s="78"/>
    </row>
    <row r="71" spans="1:16" s="75" customFormat="1" ht="18" customHeight="1">
      <c r="A71" s="77">
        <v>37</v>
      </c>
      <c r="B71" s="43"/>
      <c r="C71" s="44"/>
      <c r="D71" s="45"/>
      <c r="E71" s="44"/>
      <c r="F71" s="194"/>
      <c r="G71" s="194"/>
      <c r="H71" s="46"/>
      <c r="I71" s="80"/>
      <c r="J71" s="97"/>
      <c r="K71" s="98"/>
      <c r="L71" s="82"/>
      <c r="M71" s="83"/>
      <c r="N71" s="78"/>
      <c r="O71" s="78"/>
      <c r="P71" s="78"/>
    </row>
    <row r="72" spans="1:16" s="75" customFormat="1" ht="18" customHeight="1">
      <c r="A72" s="77">
        <v>38</v>
      </c>
      <c r="B72" s="43"/>
      <c r="C72" s="44"/>
      <c r="D72" s="45"/>
      <c r="E72" s="44"/>
      <c r="F72" s="194"/>
      <c r="G72" s="194"/>
      <c r="H72" s="46"/>
      <c r="I72" s="80"/>
      <c r="J72" s="97"/>
      <c r="K72" s="98"/>
      <c r="L72" s="82"/>
      <c r="M72" s="83"/>
      <c r="N72" s="78"/>
      <c r="O72" s="78"/>
      <c r="P72" s="78"/>
    </row>
    <row r="73" spans="1:16" s="75" customFormat="1" ht="18" customHeight="1">
      <c r="A73" s="77">
        <v>39</v>
      </c>
      <c r="B73" s="43"/>
      <c r="C73" s="44"/>
      <c r="D73" s="45"/>
      <c r="E73" s="44"/>
      <c r="F73" s="194"/>
      <c r="G73" s="194"/>
      <c r="H73" s="46"/>
      <c r="I73" s="80"/>
      <c r="J73" s="97"/>
      <c r="K73" s="98"/>
      <c r="L73" s="82"/>
      <c r="M73" s="83"/>
      <c r="N73" s="78"/>
      <c r="O73" s="78"/>
      <c r="P73" s="78"/>
    </row>
    <row r="74" spans="1:16" s="75" customFormat="1" ht="18" customHeight="1">
      <c r="A74" s="77">
        <v>40</v>
      </c>
      <c r="B74" s="43"/>
      <c r="C74" s="44"/>
      <c r="D74" s="45"/>
      <c r="E74" s="44"/>
      <c r="F74" s="194"/>
      <c r="G74" s="194"/>
      <c r="H74" s="46"/>
      <c r="I74" s="80"/>
      <c r="J74" s="97"/>
      <c r="K74" s="98"/>
      <c r="L74" s="82"/>
      <c r="M74" s="83"/>
      <c r="N74" s="78"/>
      <c r="O74" s="78"/>
      <c r="P74" s="78"/>
    </row>
    <row r="75" spans="1:16" s="75" customFormat="1" ht="18" customHeight="1">
      <c r="A75" s="77">
        <v>41</v>
      </c>
      <c r="B75" s="43"/>
      <c r="C75" s="44"/>
      <c r="D75" s="45"/>
      <c r="E75" s="44"/>
      <c r="F75" s="194"/>
      <c r="G75" s="194"/>
      <c r="H75" s="46"/>
      <c r="I75" s="80"/>
      <c r="J75" s="97"/>
      <c r="K75" s="98"/>
      <c r="L75" s="82"/>
      <c r="M75" s="83"/>
      <c r="N75" s="78"/>
      <c r="O75" s="78"/>
      <c r="P75" s="78"/>
    </row>
    <row r="76" spans="1:16" s="75" customFormat="1" ht="18" customHeight="1">
      <c r="A76" s="77">
        <v>42</v>
      </c>
      <c r="B76" s="43"/>
      <c r="C76" s="44"/>
      <c r="D76" s="45"/>
      <c r="E76" s="44"/>
      <c r="F76" s="194"/>
      <c r="G76" s="194"/>
      <c r="H76" s="46"/>
      <c r="I76" s="80"/>
      <c r="J76" s="97"/>
      <c r="K76" s="98"/>
      <c r="L76" s="82"/>
      <c r="M76" s="83"/>
      <c r="N76" s="78"/>
      <c r="O76" s="78"/>
      <c r="P76" s="78"/>
    </row>
    <row r="77" spans="1:16" s="75" customFormat="1" ht="18" customHeight="1">
      <c r="A77" s="77">
        <v>43</v>
      </c>
      <c r="B77" s="43"/>
      <c r="C77" s="44"/>
      <c r="D77" s="45"/>
      <c r="E77" s="44"/>
      <c r="F77" s="194"/>
      <c r="G77" s="194"/>
      <c r="H77" s="46"/>
      <c r="I77" s="80"/>
      <c r="J77" s="97"/>
      <c r="K77" s="98"/>
      <c r="L77" s="82"/>
      <c r="M77" s="83"/>
      <c r="N77" s="78"/>
      <c r="O77" s="78"/>
      <c r="P77" s="78"/>
    </row>
    <row r="78" spans="1:16" s="75" customFormat="1" ht="18" customHeight="1">
      <c r="A78" s="77">
        <v>44</v>
      </c>
      <c r="B78" s="43"/>
      <c r="C78" s="44"/>
      <c r="D78" s="45"/>
      <c r="E78" s="44"/>
      <c r="F78" s="194"/>
      <c r="G78" s="194"/>
      <c r="H78" s="46"/>
      <c r="I78" s="80"/>
      <c r="J78" s="97"/>
      <c r="K78" s="98"/>
      <c r="L78" s="82"/>
      <c r="M78" s="83"/>
      <c r="N78" s="78"/>
      <c r="O78" s="78"/>
      <c r="P78" s="78"/>
    </row>
    <row r="79" spans="1:16" s="75" customFormat="1" ht="18" customHeight="1">
      <c r="A79" s="77">
        <v>45</v>
      </c>
      <c r="B79" s="43"/>
      <c r="C79" s="44"/>
      <c r="D79" s="45"/>
      <c r="E79" s="44"/>
      <c r="F79" s="194"/>
      <c r="G79" s="194"/>
      <c r="H79" s="46"/>
      <c r="I79" s="80"/>
      <c r="J79" s="97"/>
      <c r="K79" s="98"/>
      <c r="L79" s="82"/>
      <c r="M79" s="83"/>
      <c r="N79" s="78"/>
      <c r="O79" s="78"/>
      <c r="P79" s="78"/>
    </row>
    <row r="80" spans="1:16" s="75" customFormat="1" ht="18" customHeight="1">
      <c r="A80" s="77">
        <v>46</v>
      </c>
      <c r="B80" s="43"/>
      <c r="C80" s="44"/>
      <c r="D80" s="45"/>
      <c r="E80" s="44"/>
      <c r="F80" s="194"/>
      <c r="G80" s="194"/>
      <c r="H80" s="46"/>
      <c r="I80" s="80"/>
      <c r="J80" s="97"/>
      <c r="K80" s="98"/>
      <c r="L80" s="82"/>
      <c r="M80" s="83"/>
      <c r="N80" s="78"/>
      <c r="O80" s="78"/>
      <c r="P80" s="78"/>
    </row>
    <row r="81" spans="1:16" s="75" customFormat="1" ht="18" customHeight="1">
      <c r="A81" s="77">
        <v>47</v>
      </c>
      <c r="B81" s="43"/>
      <c r="C81" s="44"/>
      <c r="D81" s="45"/>
      <c r="E81" s="44"/>
      <c r="F81" s="194"/>
      <c r="G81" s="194"/>
      <c r="H81" s="46"/>
      <c r="I81" s="80"/>
      <c r="J81" s="97"/>
      <c r="K81" s="98"/>
      <c r="L81" s="82"/>
      <c r="M81" s="83"/>
      <c r="N81" s="78"/>
      <c r="O81" s="78"/>
      <c r="P81" s="78"/>
    </row>
    <row r="82" spans="1:16" s="75" customFormat="1" ht="18" customHeight="1">
      <c r="A82" s="77">
        <v>48</v>
      </c>
      <c r="B82" s="43"/>
      <c r="C82" s="44"/>
      <c r="D82" s="45"/>
      <c r="E82" s="44"/>
      <c r="F82" s="194"/>
      <c r="G82" s="194"/>
      <c r="H82" s="46"/>
      <c r="I82" s="80"/>
      <c r="J82" s="97"/>
      <c r="K82" s="98"/>
      <c r="L82" s="82"/>
      <c r="M82" s="83"/>
      <c r="N82" s="78"/>
      <c r="O82" s="78"/>
      <c r="P82" s="78"/>
    </row>
    <row r="83" spans="1:16" s="75" customFormat="1" ht="18" customHeight="1">
      <c r="A83" s="77">
        <v>49</v>
      </c>
      <c r="B83" s="43"/>
      <c r="C83" s="44"/>
      <c r="D83" s="45"/>
      <c r="E83" s="44"/>
      <c r="F83" s="194"/>
      <c r="G83" s="194"/>
      <c r="H83" s="46"/>
      <c r="I83" s="80"/>
      <c r="J83" s="97"/>
      <c r="K83" s="98"/>
      <c r="L83" s="82"/>
      <c r="M83" s="83"/>
      <c r="N83" s="78"/>
      <c r="O83" s="78"/>
      <c r="P83" s="78"/>
    </row>
    <row r="84" spans="1:16" s="75" customFormat="1" ht="18" customHeight="1">
      <c r="A84" s="77">
        <v>50</v>
      </c>
      <c r="B84" s="43"/>
      <c r="C84" s="44"/>
      <c r="D84" s="45"/>
      <c r="E84" s="44"/>
      <c r="F84" s="194"/>
      <c r="G84" s="194"/>
      <c r="H84" s="46"/>
      <c r="I84" s="80"/>
      <c r="J84" s="97"/>
      <c r="K84" s="98"/>
      <c r="L84" s="82"/>
      <c r="M84" s="83"/>
      <c r="N84" s="78"/>
      <c r="O84" s="78"/>
      <c r="P84" s="78"/>
    </row>
    <row r="85" spans="1:16" s="75" customFormat="1" ht="18" customHeight="1">
      <c r="A85" s="77">
        <v>51</v>
      </c>
      <c r="B85" s="43"/>
      <c r="C85" s="44"/>
      <c r="D85" s="45"/>
      <c r="E85" s="44"/>
      <c r="F85" s="194"/>
      <c r="G85" s="194"/>
      <c r="H85" s="46"/>
      <c r="I85" s="80"/>
      <c r="J85" s="97"/>
      <c r="K85" s="98"/>
      <c r="L85" s="82"/>
      <c r="M85" s="83"/>
      <c r="N85" s="78"/>
      <c r="O85" s="78"/>
      <c r="P85" s="78"/>
    </row>
    <row r="86" spans="1:16" s="75" customFormat="1" ht="18" customHeight="1">
      <c r="A86" s="77">
        <v>52</v>
      </c>
      <c r="B86" s="43"/>
      <c r="C86" s="44"/>
      <c r="D86" s="45"/>
      <c r="E86" s="44"/>
      <c r="F86" s="194"/>
      <c r="G86" s="194"/>
      <c r="H86" s="46"/>
      <c r="I86" s="80"/>
      <c r="J86" s="97"/>
      <c r="K86" s="98"/>
      <c r="L86" s="82"/>
      <c r="M86" s="83"/>
      <c r="N86" s="78"/>
      <c r="O86" s="78"/>
      <c r="P86" s="78"/>
    </row>
    <row r="87" spans="1:16" s="75" customFormat="1" ht="18" customHeight="1">
      <c r="A87" s="77">
        <v>53</v>
      </c>
      <c r="B87" s="43"/>
      <c r="C87" s="44"/>
      <c r="D87" s="45"/>
      <c r="E87" s="44"/>
      <c r="F87" s="194"/>
      <c r="G87" s="194"/>
      <c r="H87" s="46"/>
      <c r="I87" s="80"/>
      <c r="J87" s="97"/>
      <c r="K87" s="98"/>
      <c r="L87" s="82"/>
      <c r="M87" s="83"/>
      <c r="N87" s="78"/>
      <c r="O87" s="78"/>
      <c r="P87" s="78"/>
    </row>
    <row r="88" spans="1:16" s="75" customFormat="1" ht="18" customHeight="1">
      <c r="A88" s="77">
        <v>54</v>
      </c>
      <c r="B88" s="43"/>
      <c r="C88" s="44"/>
      <c r="D88" s="45"/>
      <c r="E88" s="44"/>
      <c r="F88" s="194"/>
      <c r="G88" s="194"/>
      <c r="H88" s="46"/>
      <c r="I88" s="80"/>
      <c r="J88" s="97"/>
      <c r="K88" s="98"/>
      <c r="L88" s="82"/>
      <c r="M88" s="83"/>
      <c r="N88" s="78"/>
      <c r="O88" s="78"/>
      <c r="P88" s="78"/>
    </row>
    <row r="89" spans="1:16" s="75" customFormat="1" ht="18" customHeight="1">
      <c r="A89" s="77">
        <v>55</v>
      </c>
      <c r="B89" s="43"/>
      <c r="C89" s="44"/>
      <c r="D89" s="45"/>
      <c r="E89" s="44"/>
      <c r="F89" s="194"/>
      <c r="G89" s="194"/>
      <c r="H89" s="46"/>
      <c r="I89" s="80"/>
      <c r="J89" s="97"/>
      <c r="K89" s="98"/>
      <c r="L89" s="82"/>
      <c r="M89" s="83"/>
      <c r="N89" s="78"/>
      <c r="O89" s="78"/>
      <c r="P89" s="78"/>
    </row>
    <row r="90" spans="1:16" s="75" customFormat="1" ht="18" customHeight="1">
      <c r="A90" s="77">
        <v>56</v>
      </c>
      <c r="B90" s="43"/>
      <c r="C90" s="44"/>
      <c r="D90" s="45"/>
      <c r="E90" s="44"/>
      <c r="F90" s="194"/>
      <c r="G90" s="194"/>
      <c r="H90" s="46"/>
      <c r="I90" s="80"/>
      <c r="J90" s="97"/>
      <c r="K90" s="98"/>
      <c r="L90" s="82"/>
      <c r="M90" s="83"/>
    </row>
    <row r="91" spans="1:16" s="75" customFormat="1" ht="18" customHeight="1">
      <c r="A91" s="77">
        <v>57</v>
      </c>
      <c r="B91" s="43"/>
      <c r="C91" s="44"/>
      <c r="D91" s="45"/>
      <c r="E91" s="44"/>
      <c r="F91" s="194"/>
      <c r="G91" s="194"/>
      <c r="H91" s="46"/>
      <c r="I91" s="80"/>
      <c r="J91" s="97"/>
      <c r="K91" s="98"/>
      <c r="L91" s="82"/>
      <c r="M91" s="83"/>
    </row>
    <row r="92" spans="1:16" s="75" customFormat="1" ht="18" customHeight="1">
      <c r="A92" s="77">
        <v>58</v>
      </c>
      <c r="B92" s="43"/>
      <c r="C92" s="44"/>
      <c r="D92" s="45"/>
      <c r="E92" s="44"/>
      <c r="F92" s="194"/>
      <c r="G92" s="194"/>
      <c r="H92" s="46"/>
      <c r="I92" s="80"/>
      <c r="J92" s="97"/>
      <c r="K92" s="98"/>
      <c r="L92" s="82"/>
      <c r="M92" s="83"/>
    </row>
    <row r="93" spans="1:16" s="75" customFormat="1" ht="18" customHeight="1">
      <c r="A93" s="77">
        <v>59</v>
      </c>
      <c r="B93" s="43"/>
      <c r="C93" s="44"/>
      <c r="D93" s="45"/>
      <c r="E93" s="44"/>
      <c r="F93" s="194"/>
      <c r="G93" s="194"/>
      <c r="H93" s="46"/>
      <c r="I93" s="80"/>
      <c r="J93" s="97"/>
      <c r="K93" s="98"/>
      <c r="L93" s="82"/>
      <c r="M93" s="83"/>
    </row>
    <row r="94" spans="1:16" s="75" customFormat="1" ht="18" customHeight="1">
      <c r="A94" s="77">
        <v>60</v>
      </c>
      <c r="B94" s="43"/>
      <c r="C94" s="44"/>
      <c r="D94" s="45"/>
      <c r="E94" s="44"/>
      <c r="F94" s="194"/>
      <c r="G94" s="194"/>
      <c r="H94" s="46"/>
      <c r="I94" s="80"/>
      <c r="J94" s="97"/>
      <c r="K94" s="98"/>
      <c r="L94" s="82"/>
      <c r="M94" s="83"/>
    </row>
    <row r="95" spans="1:16" s="75" customFormat="1" ht="18" customHeight="1">
      <c r="A95" s="77">
        <v>61</v>
      </c>
      <c r="B95" s="43"/>
      <c r="C95" s="44"/>
      <c r="D95" s="45"/>
      <c r="E95" s="44"/>
      <c r="F95" s="194"/>
      <c r="G95" s="194"/>
      <c r="H95" s="46"/>
      <c r="I95" s="80"/>
      <c r="J95" s="97"/>
      <c r="K95" s="98"/>
      <c r="L95" s="82"/>
      <c r="M95" s="83"/>
    </row>
    <row r="96" spans="1:16" s="75" customFormat="1" ht="18" customHeight="1">
      <c r="A96" s="77">
        <v>62</v>
      </c>
      <c r="B96" s="43"/>
      <c r="C96" s="44"/>
      <c r="D96" s="45"/>
      <c r="E96" s="44"/>
      <c r="F96" s="194"/>
      <c r="G96" s="194"/>
      <c r="H96" s="46"/>
      <c r="I96" s="80"/>
      <c r="J96" s="97"/>
      <c r="K96" s="98"/>
      <c r="L96" s="82"/>
      <c r="M96" s="83"/>
    </row>
    <row r="97" spans="1:13" s="75" customFormat="1" ht="18" customHeight="1">
      <c r="A97" s="77">
        <v>63</v>
      </c>
      <c r="B97" s="43"/>
      <c r="C97" s="44"/>
      <c r="D97" s="45"/>
      <c r="E97" s="44"/>
      <c r="F97" s="194"/>
      <c r="G97" s="194"/>
      <c r="H97" s="46"/>
      <c r="I97" s="80"/>
      <c r="J97" s="97"/>
      <c r="K97" s="98"/>
      <c r="L97" s="82"/>
      <c r="M97" s="83"/>
    </row>
    <row r="98" spans="1:13" s="75" customFormat="1" ht="18" customHeight="1">
      <c r="A98" s="77">
        <v>64</v>
      </c>
      <c r="B98" s="43"/>
      <c r="C98" s="44"/>
      <c r="D98" s="45"/>
      <c r="E98" s="44"/>
      <c r="F98" s="194"/>
      <c r="G98" s="194"/>
      <c r="H98" s="46"/>
      <c r="I98" s="80"/>
      <c r="J98" s="97"/>
      <c r="K98" s="98"/>
      <c r="L98" s="82"/>
      <c r="M98" s="83"/>
    </row>
    <row r="99" spans="1:13" s="75" customFormat="1" ht="18" customHeight="1">
      <c r="A99" s="77">
        <v>65</v>
      </c>
      <c r="B99" s="43"/>
      <c r="C99" s="44"/>
      <c r="D99" s="45"/>
      <c r="E99" s="44"/>
      <c r="F99" s="194"/>
      <c r="G99" s="194"/>
      <c r="H99" s="46"/>
      <c r="I99" s="80"/>
      <c r="J99" s="97"/>
      <c r="K99" s="98"/>
      <c r="L99" s="82"/>
      <c r="M99" s="83"/>
    </row>
    <row r="100" spans="1:13" s="75" customFormat="1" ht="18" customHeight="1">
      <c r="A100" s="77">
        <v>66</v>
      </c>
      <c r="B100" s="43"/>
      <c r="C100" s="44"/>
      <c r="D100" s="45"/>
      <c r="E100" s="44"/>
      <c r="F100" s="194"/>
      <c r="G100" s="194"/>
      <c r="H100" s="46"/>
      <c r="I100" s="80"/>
      <c r="J100" s="97"/>
      <c r="K100" s="98"/>
      <c r="L100" s="82"/>
      <c r="M100" s="83"/>
    </row>
    <row r="101" spans="1:13" s="75" customFormat="1" ht="18" customHeight="1">
      <c r="A101" s="77">
        <v>67</v>
      </c>
      <c r="B101" s="43"/>
      <c r="C101" s="44"/>
      <c r="D101" s="45"/>
      <c r="E101" s="44"/>
      <c r="F101" s="194"/>
      <c r="G101" s="194"/>
      <c r="H101" s="46"/>
      <c r="I101" s="80"/>
      <c r="J101" s="97"/>
      <c r="K101" s="98"/>
      <c r="L101" s="82"/>
      <c r="M101" s="83"/>
    </row>
    <row r="102" spans="1:13" s="75" customFormat="1" ht="18" customHeight="1">
      <c r="A102" s="77">
        <v>68</v>
      </c>
      <c r="B102" s="43"/>
      <c r="C102" s="44"/>
      <c r="D102" s="45"/>
      <c r="E102" s="44"/>
      <c r="F102" s="194"/>
      <c r="G102" s="194"/>
      <c r="H102" s="46"/>
      <c r="I102" s="80"/>
      <c r="J102" s="97"/>
      <c r="K102" s="98"/>
      <c r="L102" s="82"/>
      <c r="M102" s="83"/>
    </row>
    <row r="103" spans="1:13" s="75" customFormat="1" ht="18" customHeight="1">
      <c r="A103" s="77">
        <v>69</v>
      </c>
      <c r="B103" s="43"/>
      <c r="C103" s="44"/>
      <c r="D103" s="45"/>
      <c r="E103" s="44"/>
      <c r="F103" s="194"/>
      <c r="G103" s="194"/>
      <c r="H103" s="46"/>
      <c r="I103" s="80"/>
      <c r="J103" s="97"/>
      <c r="K103" s="98"/>
      <c r="L103" s="82"/>
      <c r="M103" s="83"/>
    </row>
    <row r="104" spans="1:13" s="75" customFormat="1" ht="18" customHeight="1">
      <c r="A104" s="77">
        <v>70</v>
      </c>
      <c r="B104" s="43"/>
      <c r="C104" s="44"/>
      <c r="D104" s="45"/>
      <c r="E104" s="44"/>
      <c r="F104" s="194"/>
      <c r="G104" s="194"/>
      <c r="H104" s="46"/>
      <c r="I104" s="80"/>
      <c r="J104" s="97"/>
      <c r="K104" s="98"/>
      <c r="L104" s="82"/>
      <c r="M104" s="83"/>
    </row>
    <row r="105" spans="1:13" s="75" customFormat="1" ht="18" customHeight="1">
      <c r="A105" s="77">
        <v>71</v>
      </c>
      <c r="B105" s="43"/>
      <c r="C105" s="44"/>
      <c r="D105" s="45"/>
      <c r="E105" s="44"/>
      <c r="F105" s="194"/>
      <c r="G105" s="194"/>
      <c r="H105" s="46"/>
      <c r="I105" s="80"/>
      <c r="J105" s="97"/>
      <c r="K105" s="98"/>
      <c r="L105" s="82"/>
      <c r="M105" s="83"/>
    </row>
    <row r="106" spans="1:13" s="75" customFormat="1" ht="18" customHeight="1">
      <c r="A106" s="77">
        <v>72</v>
      </c>
      <c r="B106" s="43"/>
      <c r="C106" s="44"/>
      <c r="D106" s="45"/>
      <c r="E106" s="44"/>
      <c r="F106" s="194"/>
      <c r="G106" s="194"/>
      <c r="H106" s="46"/>
      <c r="I106" s="80"/>
      <c r="J106" s="97"/>
      <c r="K106" s="98"/>
      <c r="L106" s="82"/>
      <c r="M106" s="83"/>
    </row>
    <row r="107" spans="1:13" s="75" customFormat="1" ht="18" customHeight="1">
      <c r="A107" s="77">
        <v>73</v>
      </c>
      <c r="B107" s="43"/>
      <c r="C107" s="44"/>
      <c r="D107" s="45"/>
      <c r="E107" s="44"/>
      <c r="F107" s="194"/>
      <c r="G107" s="194"/>
      <c r="H107" s="46"/>
      <c r="I107" s="80"/>
      <c r="J107" s="97"/>
      <c r="K107" s="98"/>
      <c r="L107" s="82"/>
      <c r="M107" s="83"/>
    </row>
    <row r="108" spans="1:13" s="75" customFormat="1" ht="18" customHeight="1">
      <c r="A108" s="77">
        <v>74</v>
      </c>
      <c r="B108" s="43"/>
      <c r="C108" s="44"/>
      <c r="D108" s="45"/>
      <c r="E108" s="44"/>
      <c r="F108" s="194"/>
      <c r="G108" s="194"/>
      <c r="H108" s="46"/>
      <c r="I108" s="80"/>
      <c r="J108" s="97"/>
      <c r="K108" s="98"/>
      <c r="L108" s="82"/>
      <c r="M108" s="83"/>
    </row>
    <row r="109" spans="1:13" s="75" customFormat="1" ht="18" customHeight="1">
      <c r="A109" s="77">
        <v>75</v>
      </c>
      <c r="B109" s="43"/>
      <c r="C109" s="44"/>
      <c r="D109" s="45"/>
      <c r="E109" s="44"/>
      <c r="F109" s="194"/>
      <c r="G109" s="194"/>
      <c r="H109" s="46"/>
      <c r="I109" s="80"/>
      <c r="J109" s="97"/>
      <c r="K109" s="98"/>
      <c r="L109" s="82"/>
      <c r="M109" s="83"/>
    </row>
    <row r="110" spans="1:13" s="75" customFormat="1" ht="18" customHeight="1">
      <c r="A110" s="77">
        <v>76</v>
      </c>
      <c r="B110" s="43"/>
      <c r="C110" s="44"/>
      <c r="D110" s="45"/>
      <c r="E110" s="44"/>
      <c r="F110" s="194"/>
      <c r="G110" s="194"/>
      <c r="H110" s="46"/>
      <c r="I110" s="80"/>
      <c r="J110" s="97"/>
      <c r="K110" s="98"/>
      <c r="L110" s="82"/>
      <c r="M110" s="83"/>
    </row>
    <row r="111" spans="1:13" s="75" customFormat="1" ht="18" customHeight="1">
      <c r="A111" s="77">
        <v>77</v>
      </c>
      <c r="B111" s="43"/>
      <c r="C111" s="44"/>
      <c r="D111" s="45"/>
      <c r="E111" s="44"/>
      <c r="F111" s="194"/>
      <c r="G111" s="194"/>
      <c r="H111" s="46"/>
      <c r="I111" s="80"/>
      <c r="J111" s="97"/>
      <c r="K111" s="98"/>
      <c r="L111" s="82"/>
      <c r="M111" s="83"/>
    </row>
    <row r="112" spans="1:13" s="75" customFormat="1" ht="18" customHeight="1">
      <c r="A112" s="77">
        <v>78</v>
      </c>
      <c r="B112" s="43"/>
      <c r="C112" s="44"/>
      <c r="D112" s="45"/>
      <c r="E112" s="44"/>
      <c r="F112" s="194"/>
      <c r="G112" s="194"/>
      <c r="H112" s="46"/>
      <c r="I112" s="80"/>
      <c r="J112" s="97"/>
      <c r="K112" s="98"/>
      <c r="L112" s="82"/>
      <c r="M112" s="83"/>
    </row>
    <row r="113" spans="1:13" s="75" customFormat="1" ht="18" customHeight="1">
      <c r="A113" s="77">
        <v>79</v>
      </c>
      <c r="B113" s="43"/>
      <c r="C113" s="44"/>
      <c r="D113" s="45"/>
      <c r="E113" s="44"/>
      <c r="F113" s="194"/>
      <c r="G113" s="194"/>
      <c r="H113" s="46"/>
      <c r="I113" s="80"/>
      <c r="J113" s="97"/>
      <c r="K113" s="98"/>
      <c r="L113" s="82"/>
      <c r="M113" s="83"/>
    </row>
    <row r="114" spans="1:13" s="75" customFormat="1" ht="18" customHeight="1">
      <c r="A114" s="77">
        <v>80</v>
      </c>
      <c r="B114" s="43"/>
      <c r="C114" s="44"/>
      <c r="D114" s="45"/>
      <c r="E114" s="44"/>
      <c r="F114" s="194"/>
      <c r="G114" s="194"/>
      <c r="H114" s="46"/>
      <c r="I114" s="80"/>
      <c r="J114" s="97"/>
      <c r="K114" s="98"/>
      <c r="L114" s="82"/>
      <c r="M114" s="83"/>
    </row>
    <row r="115" spans="1:13" s="75" customFormat="1" ht="18" customHeight="1">
      <c r="A115" s="77">
        <v>81</v>
      </c>
      <c r="B115" s="43"/>
      <c r="C115" s="44"/>
      <c r="D115" s="45"/>
      <c r="E115" s="44"/>
      <c r="F115" s="194"/>
      <c r="G115" s="194"/>
      <c r="H115" s="46"/>
      <c r="I115" s="80"/>
      <c r="J115" s="97"/>
      <c r="K115" s="98"/>
      <c r="L115" s="82"/>
      <c r="M115" s="83"/>
    </row>
    <row r="116" spans="1:13" s="75" customFormat="1" ht="18" customHeight="1">
      <c r="A116" s="77">
        <v>82</v>
      </c>
      <c r="B116" s="43"/>
      <c r="C116" s="44"/>
      <c r="D116" s="45"/>
      <c r="E116" s="44"/>
      <c r="F116" s="194"/>
      <c r="G116" s="194"/>
      <c r="H116" s="46"/>
      <c r="I116" s="80"/>
      <c r="J116" s="97"/>
      <c r="K116" s="98"/>
      <c r="L116" s="82"/>
      <c r="M116" s="83"/>
    </row>
    <row r="117" spans="1:13" s="75" customFormat="1" ht="18" customHeight="1">
      <c r="A117" s="77">
        <v>83</v>
      </c>
      <c r="B117" s="43"/>
      <c r="C117" s="44"/>
      <c r="D117" s="45"/>
      <c r="E117" s="44"/>
      <c r="F117" s="194"/>
      <c r="G117" s="194"/>
      <c r="H117" s="46"/>
      <c r="I117" s="80"/>
      <c r="J117" s="97"/>
      <c r="K117" s="98"/>
      <c r="L117" s="82"/>
      <c r="M117" s="83"/>
    </row>
    <row r="118" spans="1:13" s="75" customFormat="1" ht="18" customHeight="1">
      <c r="A118" s="77">
        <v>84</v>
      </c>
      <c r="B118" s="43"/>
      <c r="C118" s="44"/>
      <c r="D118" s="45"/>
      <c r="E118" s="44"/>
      <c r="F118" s="194"/>
      <c r="G118" s="194"/>
      <c r="H118" s="46"/>
      <c r="I118" s="80"/>
      <c r="J118" s="97"/>
      <c r="K118" s="98"/>
      <c r="L118" s="82"/>
      <c r="M118" s="83"/>
    </row>
    <row r="119" spans="1:13" s="75" customFormat="1" ht="18" customHeight="1">
      <c r="A119" s="77">
        <v>85</v>
      </c>
      <c r="B119" s="43"/>
      <c r="C119" s="44"/>
      <c r="D119" s="45"/>
      <c r="E119" s="44"/>
      <c r="F119" s="194"/>
      <c r="G119" s="194"/>
      <c r="H119" s="46"/>
      <c r="I119" s="80"/>
      <c r="J119" s="97"/>
      <c r="K119" s="98"/>
      <c r="L119" s="82"/>
      <c r="M119" s="83"/>
    </row>
    <row r="120" spans="1:13" s="75" customFormat="1" ht="18" customHeight="1">
      <c r="A120" s="77">
        <v>86</v>
      </c>
      <c r="B120" s="43"/>
      <c r="C120" s="44"/>
      <c r="D120" s="45"/>
      <c r="E120" s="44"/>
      <c r="F120" s="194"/>
      <c r="G120" s="194"/>
      <c r="H120" s="46"/>
      <c r="I120" s="80"/>
      <c r="J120" s="97"/>
      <c r="K120" s="98"/>
      <c r="L120" s="82"/>
      <c r="M120" s="83"/>
    </row>
    <row r="121" spans="1:13" s="75" customFormat="1" ht="18" customHeight="1">
      <c r="A121" s="77">
        <v>87</v>
      </c>
      <c r="B121" s="43"/>
      <c r="C121" s="44"/>
      <c r="D121" s="45"/>
      <c r="E121" s="44"/>
      <c r="F121" s="194"/>
      <c r="G121" s="194"/>
      <c r="H121" s="46"/>
      <c r="I121" s="80"/>
      <c r="J121" s="97"/>
      <c r="K121" s="98"/>
      <c r="L121" s="82"/>
      <c r="M121" s="83"/>
    </row>
    <row r="122" spans="1:13" s="75" customFormat="1" ht="18" customHeight="1">
      <c r="A122" s="77">
        <v>88</v>
      </c>
      <c r="B122" s="43"/>
      <c r="C122" s="44"/>
      <c r="D122" s="45"/>
      <c r="E122" s="44"/>
      <c r="F122" s="194"/>
      <c r="G122" s="194"/>
      <c r="H122" s="46"/>
      <c r="I122" s="80"/>
      <c r="J122" s="97"/>
      <c r="K122" s="98"/>
      <c r="L122" s="82"/>
      <c r="M122" s="83"/>
    </row>
    <row r="123" spans="1:13" s="75" customFormat="1" ht="18" customHeight="1">
      <c r="A123" s="77">
        <v>89</v>
      </c>
      <c r="B123" s="43"/>
      <c r="C123" s="44"/>
      <c r="D123" s="45"/>
      <c r="E123" s="44"/>
      <c r="F123" s="194"/>
      <c r="G123" s="194"/>
      <c r="H123" s="46"/>
      <c r="I123" s="80"/>
      <c r="J123" s="97"/>
      <c r="K123" s="98"/>
      <c r="L123" s="82"/>
      <c r="M123" s="83"/>
    </row>
    <row r="124" spans="1:13" s="75" customFormat="1" ht="18" customHeight="1">
      <c r="A124" s="77">
        <v>90</v>
      </c>
      <c r="B124" s="43"/>
      <c r="C124" s="44"/>
      <c r="D124" s="45"/>
      <c r="E124" s="44"/>
      <c r="F124" s="194"/>
      <c r="G124" s="194"/>
      <c r="H124" s="46"/>
      <c r="I124" s="80"/>
      <c r="J124" s="97"/>
      <c r="K124" s="98"/>
      <c r="L124" s="82"/>
      <c r="M124" s="83"/>
    </row>
    <row r="125" spans="1:13" s="75" customFormat="1" ht="18" customHeight="1">
      <c r="A125" s="77">
        <v>91</v>
      </c>
      <c r="B125" s="43"/>
      <c r="C125" s="44"/>
      <c r="D125" s="45"/>
      <c r="E125" s="44"/>
      <c r="F125" s="194"/>
      <c r="G125" s="194"/>
      <c r="H125" s="46"/>
      <c r="I125" s="80"/>
      <c r="J125" s="97"/>
      <c r="K125" s="98"/>
      <c r="L125" s="82"/>
      <c r="M125" s="83"/>
    </row>
    <row r="126" spans="1:13" s="75" customFormat="1" ht="18" customHeight="1">
      <c r="A126" s="77">
        <v>92</v>
      </c>
      <c r="B126" s="43"/>
      <c r="C126" s="44"/>
      <c r="D126" s="45"/>
      <c r="E126" s="44"/>
      <c r="F126" s="194"/>
      <c r="G126" s="194"/>
      <c r="H126" s="46"/>
      <c r="I126" s="80"/>
      <c r="J126" s="97"/>
      <c r="K126" s="98"/>
      <c r="L126" s="82"/>
      <c r="M126" s="83"/>
    </row>
    <row r="127" spans="1:13" s="75" customFormat="1" ht="18" customHeight="1">
      <c r="A127" s="77">
        <v>93</v>
      </c>
      <c r="B127" s="43"/>
      <c r="C127" s="44"/>
      <c r="D127" s="45"/>
      <c r="E127" s="44"/>
      <c r="F127" s="194"/>
      <c r="G127" s="194"/>
      <c r="H127" s="46"/>
      <c r="I127" s="80"/>
      <c r="J127" s="97"/>
      <c r="K127" s="98"/>
      <c r="L127" s="82"/>
      <c r="M127" s="83"/>
    </row>
    <row r="128" spans="1:13" s="75" customFormat="1" ht="18" customHeight="1">
      <c r="A128" s="77">
        <v>94</v>
      </c>
      <c r="B128" s="43"/>
      <c r="C128" s="44"/>
      <c r="D128" s="45"/>
      <c r="E128" s="44"/>
      <c r="F128" s="194"/>
      <c r="G128" s="194"/>
      <c r="H128" s="46"/>
      <c r="I128" s="80"/>
      <c r="J128" s="97"/>
      <c r="K128" s="98"/>
      <c r="L128" s="82"/>
      <c r="M128" s="83"/>
    </row>
    <row r="129" spans="1:13" s="75" customFormat="1" ht="18" customHeight="1">
      <c r="A129" s="77">
        <v>95</v>
      </c>
      <c r="B129" s="43"/>
      <c r="C129" s="44"/>
      <c r="D129" s="45"/>
      <c r="E129" s="44"/>
      <c r="F129" s="194"/>
      <c r="G129" s="194"/>
      <c r="H129" s="46"/>
      <c r="I129" s="80"/>
      <c r="J129" s="97"/>
      <c r="K129" s="98"/>
      <c r="L129" s="82"/>
      <c r="M129" s="83"/>
    </row>
    <row r="130" spans="1:13" s="75" customFormat="1" ht="18" customHeight="1">
      <c r="A130" s="77">
        <v>96</v>
      </c>
      <c r="B130" s="43"/>
      <c r="C130" s="44"/>
      <c r="D130" s="45"/>
      <c r="E130" s="44"/>
      <c r="F130" s="194"/>
      <c r="G130" s="194"/>
      <c r="H130" s="46"/>
      <c r="I130" s="80"/>
      <c r="J130" s="97"/>
      <c r="K130" s="98"/>
      <c r="L130" s="82"/>
      <c r="M130" s="83"/>
    </row>
    <row r="131" spans="1:13" s="75" customFormat="1" ht="18" customHeight="1">
      <c r="A131" s="77">
        <v>97</v>
      </c>
      <c r="B131" s="43"/>
      <c r="C131" s="44"/>
      <c r="D131" s="45"/>
      <c r="E131" s="44"/>
      <c r="F131" s="194"/>
      <c r="G131" s="194"/>
      <c r="H131" s="46"/>
      <c r="I131" s="80"/>
      <c r="J131" s="97"/>
      <c r="K131" s="98"/>
      <c r="L131" s="82"/>
      <c r="M131" s="83"/>
    </row>
    <row r="132" spans="1:13" s="75" customFormat="1" ht="18" customHeight="1">
      <c r="A132" s="77">
        <v>98</v>
      </c>
      <c r="B132" s="43"/>
      <c r="C132" s="44"/>
      <c r="D132" s="45"/>
      <c r="E132" s="44"/>
      <c r="F132" s="194"/>
      <c r="G132" s="194"/>
      <c r="H132" s="46"/>
      <c r="I132" s="80"/>
      <c r="J132" s="97"/>
      <c r="K132" s="98"/>
      <c r="L132" s="82"/>
      <c r="M132" s="83"/>
    </row>
    <row r="133" spans="1:13" s="75" customFormat="1" ht="18" customHeight="1">
      <c r="A133" s="77">
        <v>99</v>
      </c>
      <c r="B133" s="43"/>
      <c r="C133" s="44"/>
      <c r="D133" s="45"/>
      <c r="E133" s="44"/>
      <c r="F133" s="194"/>
      <c r="G133" s="194"/>
      <c r="H133" s="46"/>
      <c r="I133" s="80"/>
      <c r="J133" s="97"/>
      <c r="K133" s="98"/>
      <c r="L133" s="82"/>
      <c r="M133" s="83"/>
    </row>
    <row r="134" spans="1:13" s="75" customFormat="1" ht="18" customHeight="1">
      <c r="A134" s="77">
        <v>100</v>
      </c>
      <c r="B134" s="43"/>
      <c r="C134" s="44"/>
      <c r="D134" s="45"/>
      <c r="E134" s="44"/>
      <c r="F134" s="194"/>
      <c r="G134" s="194"/>
      <c r="H134" s="46"/>
      <c r="I134" s="80"/>
      <c r="J134" s="97"/>
      <c r="K134" s="98"/>
      <c r="L134" s="82"/>
      <c r="M134" s="83"/>
    </row>
    <row r="135" spans="1:13" s="75" customFormat="1" ht="18" customHeight="1">
      <c r="A135" s="77">
        <v>101</v>
      </c>
      <c r="B135" s="43"/>
      <c r="C135" s="44"/>
      <c r="D135" s="45"/>
      <c r="E135" s="44"/>
      <c r="F135" s="194"/>
      <c r="G135" s="194"/>
      <c r="H135" s="46"/>
      <c r="I135" s="80"/>
      <c r="J135" s="97"/>
      <c r="K135" s="98"/>
      <c r="L135" s="82"/>
      <c r="M135" s="83"/>
    </row>
    <row r="136" spans="1:13" s="75" customFormat="1" ht="18" customHeight="1">
      <c r="A136" s="77">
        <v>102</v>
      </c>
      <c r="B136" s="43"/>
      <c r="C136" s="44"/>
      <c r="D136" s="45"/>
      <c r="E136" s="44"/>
      <c r="F136" s="194"/>
      <c r="G136" s="194"/>
      <c r="H136" s="46"/>
      <c r="I136" s="80"/>
      <c r="J136" s="97"/>
      <c r="K136" s="98"/>
      <c r="L136" s="82"/>
      <c r="M136" s="83"/>
    </row>
    <row r="137" spans="1:13" s="75" customFormat="1" ht="18" customHeight="1">
      <c r="A137" s="77">
        <v>103</v>
      </c>
      <c r="B137" s="43"/>
      <c r="C137" s="44"/>
      <c r="D137" s="45"/>
      <c r="E137" s="44"/>
      <c r="F137" s="194"/>
      <c r="G137" s="194"/>
      <c r="H137" s="46"/>
      <c r="I137" s="80"/>
      <c r="J137" s="97"/>
      <c r="K137" s="98"/>
      <c r="L137" s="82"/>
      <c r="M137" s="83"/>
    </row>
    <row r="138" spans="1:13" s="75" customFormat="1" ht="18" customHeight="1">
      <c r="A138" s="77">
        <v>104</v>
      </c>
      <c r="B138" s="43"/>
      <c r="C138" s="44"/>
      <c r="D138" s="45"/>
      <c r="E138" s="44"/>
      <c r="F138" s="194"/>
      <c r="G138" s="194"/>
      <c r="H138" s="46"/>
      <c r="I138" s="80"/>
      <c r="J138" s="97"/>
      <c r="K138" s="98"/>
      <c r="L138" s="82"/>
      <c r="M138" s="83"/>
    </row>
    <row r="139" spans="1:13" s="75" customFormat="1" ht="18" customHeight="1">
      <c r="A139" s="77">
        <v>105</v>
      </c>
      <c r="B139" s="43"/>
      <c r="C139" s="44"/>
      <c r="D139" s="45"/>
      <c r="E139" s="44"/>
      <c r="F139" s="194"/>
      <c r="G139" s="194"/>
      <c r="H139" s="46"/>
      <c r="I139" s="80"/>
      <c r="J139" s="97"/>
      <c r="K139" s="98"/>
      <c r="L139" s="82"/>
      <c r="M139" s="83"/>
    </row>
    <row r="140" spans="1:13" s="75" customFormat="1" ht="18" customHeight="1">
      <c r="A140" s="77">
        <v>106</v>
      </c>
      <c r="B140" s="43"/>
      <c r="C140" s="44"/>
      <c r="D140" s="45"/>
      <c r="E140" s="44"/>
      <c r="F140" s="194"/>
      <c r="G140" s="194"/>
      <c r="H140" s="46"/>
      <c r="I140" s="80"/>
      <c r="J140" s="97"/>
      <c r="K140" s="98"/>
      <c r="L140" s="82"/>
      <c r="M140" s="83"/>
    </row>
    <row r="141" spans="1:13" s="75" customFormat="1" ht="18" customHeight="1">
      <c r="A141" s="77">
        <v>107</v>
      </c>
      <c r="B141" s="43"/>
      <c r="C141" s="44"/>
      <c r="D141" s="45"/>
      <c r="E141" s="44"/>
      <c r="F141" s="194"/>
      <c r="G141" s="194"/>
      <c r="H141" s="46"/>
      <c r="I141" s="80"/>
      <c r="J141" s="97"/>
      <c r="K141" s="98"/>
      <c r="L141" s="82"/>
      <c r="M141" s="83"/>
    </row>
    <row r="142" spans="1:13" s="75" customFormat="1" ht="18" customHeight="1">
      <c r="A142" s="77">
        <v>108</v>
      </c>
      <c r="B142" s="43"/>
      <c r="C142" s="44"/>
      <c r="D142" s="45"/>
      <c r="E142" s="44"/>
      <c r="F142" s="194"/>
      <c r="G142" s="194"/>
      <c r="H142" s="46"/>
      <c r="I142" s="80"/>
      <c r="J142" s="97"/>
      <c r="K142" s="98"/>
      <c r="L142" s="82"/>
      <c r="M142" s="83"/>
    </row>
    <row r="143" spans="1:13" s="75" customFormat="1" ht="18" customHeight="1">
      <c r="A143" s="77">
        <v>109</v>
      </c>
      <c r="B143" s="43"/>
      <c r="C143" s="44"/>
      <c r="D143" s="45"/>
      <c r="E143" s="44"/>
      <c r="F143" s="194"/>
      <c r="G143" s="194"/>
      <c r="H143" s="46"/>
      <c r="I143" s="80"/>
      <c r="J143" s="97"/>
      <c r="K143" s="98"/>
      <c r="L143" s="82"/>
      <c r="M143" s="83"/>
    </row>
    <row r="144" spans="1:13" s="75" customFormat="1" ht="18" customHeight="1">
      <c r="A144" s="77">
        <v>110</v>
      </c>
      <c r="B144" s="43"/>
      <c r="C144" s="44"/>
      <c r="D144" s="45"/>
      <c r="E144" s="44"/>
      <c r="F144" s="194"/>
      <c r="G144" s="194"/>
      <c r="H144" s="46"/>
      <c r="I144" s="80"/>
      <c r="J144" s="97"/>
      <c r="K144" s="98"/>
      <c r="L144" s="82"/>
      <c r="M144" s="83"/>
    </row>
    <row r="145" spans="1:13" s="75" customFormat="1" ht="18" customHeight="1">
      <c r="A145" s="77">
        <v>111</v>
      </c>
      <c r="B145" s="43"/>
      <c r="C145" s="44"/>
      <c r="D145" s="45"/>
      <c r="E145" s="44"/>
      <c r="F145" s="194"/>
      <c r="G145" s="194"/>
      <c r="H145" s="46"/>
      <c r="I145" s="80"/>
      <c r="J145" s="97"/>
      <c r="K145" s="98"/>
      <c r="L145" s="82"/>
      <c r="M145" s="83"/>
    </row>
    <row r="146" spans="1:13" s="75" customFormat="1" ht="18" customHeight="1">
      <c r="A146" s="77">
        <v>112</v>
      </c>
      <c r="B146" s="43"/>
      <c r="C146" s="44"/>
      <c r="D146" s="45"/>
      <c r="E146" s="44"/>
      <c r="F146" s="194"/>
      <c r="G146" s="194"/>
      <c r="H146" s="46"/>
      <c r="I146" s="80"/>
      <c r="J146" s="97"/>
      <c r="K146" s="98"/>
      <c r="L146" s="82"/>
      <c r="M146" s="83"/>
    </row>
    <row r="147" spans="1:13" s="75" customFormat="1" ht="18" customHeight="1">
      <c r="A147" s="77">
        <v>113</v>
      </c>
      <c r="B147" s="43"/>
      <c r="C147" s="44"/>
      <c r="D147" s="45"/>
      <c r="E147" s="44"/>
      <c r="F147" s="194"/>
      <c r="G147" s="194"/>
      <c r="H147" s="46"/>
      <c r="I147" s="80"/>
      <c r="J147" s="97"/>
      <c r="K147" s="98"/>
      <c r="L147" s="82"/>
      <c r="M147" s="83"/>
    </row>
    <row r="148" spans="1:13" s="75" customFormat="1" ht="18" customHeight="1">
      <c r="A148" s="77">
        <v>114</v>
      </c>
      <c r="B148" s="43"/>
      <c r="C148" s="44"/>
      <c r="D148" s="45"/>
      <c r="E148" s="44"/>
      <c r="F148" s="194"/>
      <c r="G148" s="194"/>
      <c r="H148" s="46"/>
      <c r="I148" s="80"/>
      <c r="J148" s="97"/>
      <c r="K148" s="98"/>
      <c r="L148" s="82"/>
      <c r="M148" s="83"/>
    </row>
    <row r="149" spans="1:13" s="75" customFormat="1" ht="18" customHeight="1">
      <c r="A149" s="77">
        <v>115</v>
      </c>
      <c r="B149" s="43"/>
      <c r="C149" s="44"/>
      <c r="D149" s="45"/>
      <c r="E149" s="44"/>
      <c r="F149" s="194"/>
      <c r="G149" s="194"/>
      <c r="H149" s="46"/>
      <c r="I149" s="80"/>
      <c r="J149" s="97"/>
      <c r="K149" s="98"/>
      <c r="L149" s="82"/>
      <c r="M149" s="83"/>
    </row>
    <row r="150" spans="1:13" s="75" customFormat="1" ht="18" customHeight="1">
      <c r="A150" s="77">
        <v>116</v>
      </c>
      <c r="B150" s="43"/>
      <c r="C150" s="44"/>
      <c r="D150" s="45"/>
      <c r="E150" s="44"/>
      <c r="F150" s="194"/>
      <c r="G150" s="194"/>
      <c r="H150" s="46"/>
      <c r="I150" s="80"/>
      <c r="J150" s="97"/>
      <c r="K150" s="98"/>
      <c r="L150" s="82"/>
      <c r="M150" s="83"/>
    </row>
    <row r="151" spans="1:13" s="75" customFormat="1" ht="18" customHeight="1">
      <c r="A151" s="77">
        <v>117</v>
      </c>
      <c r="B151" s="43"/>
      <c r="C151" s="44"/>
      <c r="D151" s="45"/>
      <c r="E151" s="44"/>
      <c r="F151" s="194"/>
      <c r="G151" s="194"/>
      <c r="H151" s="46"/>
      <c r="I151" s="80"/>
      <c r="J151" s="97"/>
      <c r="K151" s="98"/>
      <c r="L151" s="82"/>
      <c r="M151" s="83"/>
    </row>
    <row r="152" spans="1:13" s="75" customFormat="1" ht="18" customHeight="1">
      <c r="A152" s="77">
        <v>118</v>
      </c>
      <c r="B152" s="43"/>
      <c r="C152" s="44"/>
      <c r="D152" s="45"/>
      <c r="E152" s="44"/>
      <c r="F152" s="194"/>
      <c r="G152" s="194"/>
      <c r="H152" s="46"/>
      <c r="I152" s="80"/>
      <c r="J152" s="97"/>
      <c r="K152" s="98"/>
      <c r="L152" s="82"/>
      <c r="M152" s="83"/>
    </row>
    <row r="153" spans="1:13" s="75" customFormat="1" ht="18" customHeight="1">
      <c r="A153" s="77">
        <v>119</v>
      </c>
      <c r="B153" s="43"/>
      <c r="C153" s="44"/>
      <c r="D153" s="45"/>
      <c r="E153" s="44"/>
      <c r="F153" s="194"/>
      <c r="G153" s="194"/>
      <c r="H153" s="46"/>
      <c r="I153" s="80"/>
      <c r="J153" s="97"/>
      <c r="K153" s="98"/>
      <c r="L153" s="82"/>
      <c r="M153" s="83"/>
    </row>
    <row r="154" spans="1:13" s="75" customFormat="1" ht="18" customHeight="1">
      <c r="A154" s="77">
        <v>120</v>
      </c>
      <c r="B154" s="43"/>
      <c r="C154" s="44"/>
      <c r="D154" s="45"/>
      <c r="E154" s="44"/>
      <c r="F154" s="194"/>
      <c r="G154" s="194"/>
      <c r="H154" s="46"/>
      <c r="I154" s="80"/>
      <c r="J154" s="97"/>
      <c r="K154" s="98"/>
      <c r="L154" s="82"/>
      <c r="M154" s="83"/>
    </row>
    <row r="155" spans="1:13" s="75" customFormat="1" ht="18" customHeight="1">
      <c r="A155" s="77">
        <v>121</v>
      </c>
      <c r="B155" s="43"/>
      <c r="C155" s="44"/>
      <c r="D155" s="45"/>
      <c r="E155" s="44"/>
      <c r="F155" s="194"/>
      <c r="G155" s="194"/>
      <c r="H155" s="46"/>
      <c r="I155" s="80"/>
      <c r="J155" s="97"/>
      <c r="K155" s="98"/>
      <c r="L155" s="82"/>
      <c r="M155" s="83"/>
    </row>
    <row r="156" spans="1:13" s="75" customFormat="1" ht="18" customHeight="1">
      <c r="A156" s="77">
        <v>122</v>
      </c>
      <c r="B156" s="43"/>
      <c r="C156" s="44"/>
      <c r="D156" s="45"/>
      <c r="E156" s="44"/>
      <c r="F156" s="194"/>
      <c r="G156" s="194"/>
      <c r="H156" s="46"/>
      <c r="I156" s="80"/>
      <c r="J156" s="97"/>
      <c r="K156" s="98"/>
      <c r="L156" s="82"/>
      <c r="M156" s="83"/>
    </row>
    <row r="157" spans="1:13" s="75" customFormat="1" ht="18" customHeight="1">
      <c r="A157" s="77">
        <v>123</v>
      </c>
      <c r="B157" s="43"/>
      <c r="C157" s="44"/>
      <c r="D157" s="45"/>
      <c r="E157" s="44"/>
      <c r="F157" s="194"/>
      <c r="G157" s="194"/>
      <c r="H157" s="46"/>
      <c r="I157" s="80"/>
      <c r="J157" s="97"/>
      <c r="K157" s="98"/>
      <c r="L157" s="82"/>
      <c r="M157" s="83"/>
    </row>
    <row r="158" spans="1:13" s="75" customFormat="1" ht="18" customHeight="1">
      <c r="A158" s="77">
        <v>124</v>
      </c>
      <c r="B158" s="43"/>
      <c r="C158" s="44"/>
      <c r="D158" s="45"/>
      <c r="E158" s="44"/>
      <c r="F158" s="194"/>
      <c r="G158" s="194"/>
      <c r="H158" s="46"/>
      <c r="I158" s="80"/>
      <c r="J158" s="97"/>
      <c r="K158" s="98"/>
      <c r="L158" s="82"/>
      <c r="M158" s="83"/>
    </row>
    <row r="159" spans="1:13" s="75" customFormat="1" ht="18" customHeight="1">
      <c r="A159" s="77">
        <v>125</v>
      </c>
      <c r="B159" s="43"/>
      <c r="C159" s="44"/>
      <c r="D159" s="45"/>
      <c r="E159" s="44"/>
      <c r="F159" s="194"/>
      <c r="G159" s="194"/>
      <c r="H159" s="46"/>
      <c r="I159" s="80"/>
      <c r="J159" s="97"/>
      <c r="K159" s="98"/>
      <c r="L159" s="82"/>
      <c r="M159" s="83"/>
    </row>
    <row r="160" spans="1:13" s="75" customFormat="1" ht="18" customHeight="1">
      <c r="A160" s="77">
        <v>126</v>
      </c>
      <c r="B160" s="43"/>
      <c r="C160" s="44"/>
      <c r="D160" s="45"/>
      <c r="E160" s="44"/>
      <c r="F160" s="194"/>
      <c r="G160" s="194"/>
      <c r="H160" s="46"/>
      <c r="I160" s="80"/>
      <c r="J160" s="97"/>
      <c r="K160" s="98"/>
      <c r="L160" s="82"/>
      <c r="M160" s="83"/>
    </row>
    <row r="161" spans="1:13" s="75" customFormat="1" ht="18" customHeight="1">
      <c r="A161" s="77">
        <v>127</v>
      </c>
      <c r="B161" s="43"/>
      <c r="C161" s="44"/>
      <c r="D161" s="45"/>
      <c r="E161" s="44"/>
      <c r="F161" s="194"/>
      <c r="G161" s="194"/>
      <c r="H161" s="46"/>
      <c r="I161" s="80"/>
      <c r="J161" s="97"/>
      <c r="K161" s="98"/>
      <c r="L161" s="82"/>
      <c r="M161" s="83"/>
    </row>
    <row r="162" spans="1:13" s="75" customFormat="1" ht="18" customHeight="1">
      <c r="A162" s="77">
        <v>128</v>
      </c>
      <c r="B162" s="43"/>
      <c r="C162" s="44"/>
      <c r="D162" s="45"/>
      <c r="E162" s="44"/>
      <c r="F162" s="194"/>
      <c r="G162" s="194"/>
      <c r="H162" s="46"/>
      <c r="I162" s="80"/>
      <c r="J162" s="97"/>
      <c r="K162" s="98"/>
      <c r="L162" s="82"/>
      <c r="M162" s="83"/>
    </row>
    <row r="163" spans="1:13" s="75" customFormat="1" ht="18" customHeight="1">
      <c r="A163" s="77">
        <v>129</v>
      </c>
      <c r="B163" s="43"/>
      <c r="C163" s="44"/>
      <c r="D163" s="45"/>
      <c r="E163" s="44"/>
      <c r="F163" s="194"/>
      <c r="G163" s="194"/>
      <c r="H163" s="46"/>
      <c r="I163" s="80"/>
      <c r="J163" s="97"/>
      <c r="K163" s="98"/>
      <c r="L163" s="82"/>
      <c r="M163" s="83"/>
    </row>
    <row r="164" spans="1:13" s="75" customFormat="1" ht="18" customHeight="1">
      <c r="A164" s="77">
        <v>130</v>
      </c>
      <c r="B164" s="43"/>
      <c r="C164" s="44"/>
      <c r="D164" s="45"/>
      <c r="E164" s="44"/>
      <c r="F164" s="194"/>
      <c r="G164" s="194"/>
      <c r="H164" s="46"/>
      <c r="I164" s="80"/>
      <c r="J164" s="97"/>
      <c r="K164" s="98"/>
      <c r="L164" s="82"/>
      <c r="M164" s="83"/>
    </row>
    <row r="165" spans="1:13" s="75" customFormat="1" ht="18" customHeight="1">
      <c r="A165" s="77">
        <v>131</v>
      </c>
      <c r="B165" s="43"/>
      <c r="C165" s="44"/>
      <c r="D165" s="45"/>
      <c r="E165" s="44"/>
      <c r="F165" s="194"/>
      <c r="G165" s="194"/>
      <c r="H165" s="46"/>
      <c r="I165" s="80"/>
      <c r="J165" s="97"/>
      <c r="K165" s="98"/>
      <c r="L165" s="82"/>
      <c r="M165" s="83"/>
    </row>
    <row r="166" spans="1:13" s="75" customFormat="1" ht="18" customHeight="1">
      <c r="A166" s="77">
        <v>132</v>
      </c>
      <c r="B166" s="43"/>
      <c r="C166" s="44"/>
      <c r="D166" s="45"/>
      <c r="E166" s="44"/>
      <c r="F166" s="194"/>
      <c r="G166" s="194"/>
      <c r="H166" s="46"/>
      <c r="I166" s="80"/>
      <c r="J166" s="97"/>
      <c r="K166" s="98"/>
      <c r="L166" s="82"/>
      <c r="M166" s="83"/>
    </row>
    <row r="167" spans="1:13" s="75" customFormat="1" ht="18" customHeight="1">
      <c r="A167" s="77">
        <v>133</v>
      </c>
      <c r="B167" s="43"/>
      <c r="C167" s="44"/>
      <c r="D167" s="45"/>
      <c r="E167" s="44"/>
      <c r="F167" s="194"/>
      <c r="G167" s="194"/>
      <c r="H167" s="46"/>
      <c r="I167" s="80"/>
      <c r="J167" s="97"/>
      <c r="K167" s="98"/>
      <c r="L167" s="82"/>
      <c r="M167" s="83"/>
    </row>
    <row r="168" spans="1:13" s="75" customFormat="1" ht="18" customHeight="1">
      <c r="A168" s="77">
        <v>134</v>
      </c>
      <c r="B168" s="43"/>
      <c r="C168" s="44"/>
      <c r="D168" s="45"/>
      <c r="E168" s="44"/>
      <c r="F168" s="194"/>
      <c r="G168" s="194"/>
      <c r="H168" s="46"/>
      <c r="I168" s="80"/>
      <c r="J168" s="97"/>
      <c r="K168" s="98"/>
      <c r="L168" s="82"/>
      <c r="M168" s="83"/>
    </row>
    <row r="169" spans="1:13" s="75" customFormat="1" ht="18" customHeight="1">
      <c r="A169" s="77">
        <v>135</v>
      </c>
      <c r="B169" s="43"/>
      <c r="C169" s="44"/>
      <c r="D169" s="45"/>
      <c r="E169" s="44"/>
      <c r="F169" s="194"/>
      <c r="G169" s="194"/>
      <c r="H169" s="46"/>
      <c r="I169" s="80"/>
      <c r="J169" s="97"/>
      <c r="K169" s="98"/>
      <c r="L169" s="82"/>
      <c r="M169" s="83"/>
    </row>
    <row r="170" spans="1:13" s="75" customFormat="1" ht="18" customHeight="1">
      <c r="A170" s="77">
        <v>136</v>
      </c>
      <c r="B170" s="43"/>
      <c r="C170" s="44"/>
      <c r="D170" s="45"/>
      <c r="E170" s="44"/>
      <c r="F170" s="194"/>
      <c r="G170" s="194"/>
      <c r="H170" s="46"/>
      <c r="I170" s="80"/>
      <c r="J170" s="97"/>
      <c r="K170" s="98"/>
      <c r="L170" s="82"/>
      <c r="M170" s="83"/>
    </row>
    <row r="171" spans="1:13" s="75" customFormat="1" ht="18" customHeight="1">
      <c r="A171" s="77">
        <v>137</v>
      </c>
      <c r="B171" s="43"/>
      <c r="C171" s="44"/>
      <c r="D171" s="45"/>
      <c r="E171" s="44"/>
      <c r="F171" s="194"/>
      <c r="G171" s="194"/>
      <c r="H171" s="46"/>
      <c r="I171" s="80"/>
      <c r="J171" s="97"/>
      <c r="K171" s="98"/>
      <c r="L171" s="82"/>
      <c r="M171" s="83"/>
    </row>
    <row r="172" spans="1:13" s="75" customFormat="1" ht="18" customHeight="1">
      <c r="A172" s="77">
        <v>138</v>
      </c>
      <c r="B172" s="43"/>
      <c r="C172" s="44"/>
      <c r="D172" s="45"/>
      <c r="E172" s="44"/>
      <c r="F172" s="194"/>
      <c r="G172" s="194"/>
      <c r="H172" s="46"/>
      <c r="I172" s="80"/>
      <c r="J172" s="97"/>
      <c r="K172" s="98"/>
      <c r="L172" s="82"/>
      <c r="M172" s="83"/>
    </row>
    <row r="173" spans="1:13" s="75" customFormat="1" ht="18" customHeight="1">
      <c r="A173" s="77">
        <v>139</v>
      </c>
      <c r="B173" s="43"/>
      <c r="C173" s="44"/>
      <c r="D173" s="45"/>
      <c r="E173" s="44"/>
      <c r="F173" s="194"/>
      <c r="G173" s="194"/>
      <c r="H173" s="46"/>
      <c r="I173" s="80"/>
      <c r="J173" s="97"/>
      <c r="K173" s="98"/>
      <c r="L173" s="82"/>
      <c r="M173" s="83"/>
    </row>
    <row r="174" spans="1:13" s="75" customFormat="1" ht="18" customHeight="1">
      <c r="A174" s="77">
        <v>140</v>
      </c>
      <c r="B174" s="43"/>
      <c r="C174" s="44"/>
      <c r="D174" s="45"/>
      <c r="E174" s="44"/>
      <c r="F174" s="194"/>
      <c r="G174" s="194"/>
      <c r="H174" s="46"/>
      <c r="I174" s="80"/>
      <c r="J174" s="97"/>
      <c r="K174" s="98"/>
      <c r="L174" s="82"/>
      <c r="M174" s="83"/>
    </row>
    <row r="175" spans="1:13" s="75" customFormat="1" ht="18" customHeight="1">
      <c r="A175" s="77">
        <v>141</v>
      </c>
      <c r="B175" s="43"/>
      <c r="C175" s="44"/>
      <c r="D175" s="45"/>
      <c r="E175" s="44"/>
      <c r="F175" s="194"/>
      <c r="G175" s="194"/>
      <c r="H175" s="46"/>
      <c r="I175" s="80"/>
      <c r="J175" s="97"/>
      <c r="K175" s="98"/>
      <c r="L175" s="82"/>
      <c r="M175" s="83"/>
    </row>
    <row r="176" spans="1:13" s="75" customFormat="1" ht="18" customHeight="1">
      <c r="A176" s="77">
        <v>142</v>
      </c>
      <c r="B176" s="43"/>
      <c r="C176" s="44"/>
      <c r="D176" s="45"/>
      <c r="E176" s="44"/>
      <c r="F176" s="194"/>
      <c r="G176" s="194"/>
      <c r="H176" s="46"/>
      <c r="I176" s="80"/>
      <c r="J176" s="97"/>
      <c r="K176" s="98"/>
      <c r="L176" s="82"/>
      <c r="M176" s="83"/>
    </row>
    <row r="177" spans="1:13" s="75" customFormat="1" ht="18" customHeight="1">
      <c r="A177" s="77">
        <v>143</v>
      </c>
      <c r="B177" s="43"/>
      <c r="C177" s="44"/>
      <c r="D177" s="45"/>
      <c r="E177" s="44"/>
      <c r="F177" s="194"/>
      <c r="G177" s="194"/>
      <c r="H177" s="46"/>
      <c r="I177" s="80"/>
      <c r="J177" s="97"/>
      <c r="K177" s="98"/>
      <c r="L177" s="82"/>
      <c r="M177" s="83"/>
    </row>
    <row r="178" spans="1:13" s="75" customFormat="1" ht="18" customHeight="1">
      <c r="A178" s="77">
        <v>144</v>
      </c>
      <c r="B178" s="43"/>
      <c r="C178" s="44"/>
      <c r="D178" s="45"/>
      <c r="E178" s="44"/>
      <c r="F178" s="194"/>
      <c r="G178" s="194"/>
      <c r="H178" s="46"/>
      <c r="I178" s="80"/>
      <c r="J178" s="97"/>
      <c r="K178" s="98"/>
      <c r="L178" s="82"/>
      <c r="M178" s="83"/>
    </row>
    <row r="179" spans="1:13" s="75" customFormat="1" ht="18" customHeight="1">
      <c r="A179" s="77">
        <v>145</v>
      </c>
      <c r="B179" s="43"/>
      <c r="C179" s="44"/>
      <c r="D179" s="45"/>
      <c r="E179" s="44"/>
      <c r="F179" s="194"/>
      <c r="G179" s="194"/>
      <c r="H179" s="46"/>
      <c r="I179" s="80"/>
      <c r="J179" s="97"/>
      <c r="K179" s="98"/>
      <c r="L179" s="82"/>
      <c r="M179" s="83"/>
    </row>
    <row r="180" spans="1:13" s="75" customFormat="1" ht="18" customHeight="1">
      <c r="A180" s="77">
        <v>146</v>
      </c>
      <c r="B180" s="43"/>
      <c r="C180" s="44"/>
      <c r="D180" s="45"/>
      <c r="E180" s="44"/>
      <c r="F180" s="194"/>
      <c r="G180" s="194"/>
      <c r="H180" s="46"/>
      <c r="I180" s="80"/>
      <c r="J180" s="97"/>
      <c r="K180" s="98"/>
      <c r="L180" s="82"/>
      <c r="M180" s="83"/>
    </row>
    <row r="181" spans="1:13" s="75" customFormat="1" ht="18" customHeight="1">
      <c r="A181" s="77">
        <v>147</v>
      </c>
      <c r="B181" s="43"/>
      <c r="C181" s="44"/>
      <c r="D181" s="45"/>
      <c r="E181" s="44"/>
      <c r="F181" s="194"/>
      <c r="G181" s="194"/>
      <c r="H181" s="46"/>
      <c r="I181" s="80"/>
      <c r="J181" s="97"/>
      <c r="K181" s="98"/>
      <c r="L181" s="82"/>
      <c r="M181" s="83"/>
    </row>
    <row r="182" spans="1:13" s="75" customFormat="1" ht="18" customHeight="1">
      <c r="A182" s="77">
        <v>148</v>
      </c>
      <c r="B182" s="43"/>
      <c r="C182" s="44"/>
      <c r="D182" s="45"/>
      <c r="E182" s="44"/>
      <c r="F182" s="194"/>
      <c r="G182" s="194"/>
      <c r="H182" s="46"/>
      <c r="I182" s="80"/>
      <c r="J182" s="97"/>
      <c r="K182" s="98"/>
      <c r="L182" s="82"/>
      <c r="M182" s="83"/>
    </row>
    <row r="183" spans="1:13" s="75" customFormat="1" ht="18" customHeight="1">
      <c r="A183" s="77">
        <v>149</v>
      </c>
      <c r="B183" s="43"/>
      <c r="C183" s="44"/>
      <c r="D183" s="45"/>
      <c r="E183" s="44"/>
      <c r="F183" s="194"/>
      <c r="G183" s="194"/>
      <c r="H183" s="46"/>
      <c r="I183" s="80"/>
      <c r="J183" s="97"/>
      <c r="K183" s="98"/>
      <c r="L183" s="82"/>
      <c r="M183" s="83"/>
    </row>
    <row r="184" spans="1:13" s="75" customFormat="1" ht="18" customHeight="1">
      <c r="A184" s="77">
        <v>150</v>
      </c>
      <c r="B184" s="43"/>
      <c r="C184" s="44"/>
      <c r="D184" s="45"/>
      <c r="E184" s="44"/>
      <c r="F184" s="194"/>
      <c r="G184" s="194"/>
      <c r="H184" s="46"/>
      <c r="I184" s="80"/>
      <c r="J184" s="97"/>
      <c r="K184" s="98"/>
      <c r="L184" s="82"/>
      <c r="M184" s="83"/>
    </row>
    <row r="185" spans="1:13" s="75" customFormat="1" ht="18" customHeight="1">
      <c r="A185" s="77">
        <v>151</v>
      </c>
      <c r="B185" s="43"/>
      <c r="C185" s="44"/>
      <c r="D185" s="45"/>
      <c r="E185" s="44"/>
      <c r="F185" s="194"/>
      <c r="G185" s="194"/>
      <c r="H185" s="46"/>
      <c r="I185" s="80"/>
      <c r="J185" s="97"/>
      <c r="K185" s="98"/>
      <c r="L185" s="82"/>
      <c r="M185" s="83"/>
    </row>
    <row r="186" spans="1:13" s="75" customFormat="1" ht="18" customHeight="1">
      <c r="A186" s="77">
        <v>152</v>
      </c>
      <c r="B186" s="43"/>
      <c r="C186" s="44"/>
      <c r="D186" s="45"/>
      <c r="E186" s="44"/>
      <c r="F186" s="194"/>
      <c r="G186" s="194"/>
      <c r="H186" s="46"/>
      <c r="I186" s="80"/>
      <c r="J186" s="97"/>
      <c r="K186" s="98"/>
      <c r="L186" s="82"/>
      <c r="M186" s="83"/>
    </row>
    <row r="187" spans="1:13" s="75" customFormat="1" ht="18" customHeight="1">
      <c r="A187" s="77">
        <v>153</v>
      </c>
      <c r="B187" s="43"/>
      <c r="C187" s="44"/>
      <c r="D187" s="45"/>
      <c r="E187" s="44"/>
      <c r="F187" s="194"/>
      <c r="G187" s="194"/>
      <c r="H187" s="46"/>
      <c r="I187" s="80"/>
      <c r="J187" s="97"/>
      <c r="K187" s="98"/>
      <c r="L187" s="82"/>
      <c r="M187" s="83"/>
    </row>
    <row r="188" spans="1:13" s="75" customFormat="1" ht="18" customHeight="1">
      <c r="A188" s="77">
        <v>154</v>
      </c>
      <c r="B188" s="43"/>
      <c r="C188" s="44"/>
      <c r="D188" s="45"/>
      <c r="E188" s="44"/>
      <c r="F188" s="194"/>
      <c r="G188" s="194"/>
      <c r="H188" s="46"/>
      <c r="I188" s="80"/>
      <c r="J188" s="97"/>
      <c r="K188" s="98"/>
      <c r="L188" s="82"/>
      <c r="M188" s="83"/>
    </row>
    <row r="189" spans="1:13" s="75" customFormat="1" ht="18" customHeight="1">
      <c r="A189" s="77">
        <v>155</v>
      </c>
      <c r="B189" s="43"/>
      <c r="C189" s="44"/>
      <c r="D189" s="45"/>
      <c r="E189" s="44"/>
      <c r="F189" s="194"/>
      <c r="G189" s="194"/>
      <c r="H189" s="46"/>
      <c r="I189" s="80"/>
      <c r="J189" s="97"/>
      <c r="K189" s="98"/>
      <c r="L189" s="82"/>
      <c r="M189" s="83"/>
    </row>
    <row r="190" spans="1:13" s="75" customFormat="1" ht="18" customHeight="1">
      <c r="A190" s="77">
        <v>156</v>
      </c>
      <c r="B190" s="43"/>
      <c r="C190" s="44"/>
      <c r="D190" s="45"/>
      <c r="E190" s="44"/>
      <c r="F190" s="194"/>
      <c r="G190" s="194"/>
      <c r="H190" s="46"/>
      <c r="I190" s="80"/>
      <c r="J190" s="97"/>
      <c r="K190" s="98"/>
      <c r="L190" s="82"/>
      <c r="M190" s="83"/>
    </row>
    <row r="191" spans="1:13" s="75" customFormat="1" ht="18" customHeight="1">
      <c r="A191" s="77">
        <v>157</v>
      </c>
      <c r="B191" s="43"/>
      <c r="C191" s="44"/>
      <c r="D191" s="45"/>
      <c r="E191" s="44"/>
      <c r="F191" s="194"/>
      <c r="G191" s="194"/>
      <c r="H191" s="46"/>
      <c r="I191" s="80"/>
      <c r="J191" s="97"/>
      <c r="K191" s="98"/>
      <c r="L191" s="82"/>
      <c r="M191" s="83"/>
    </row>
    <row r="192" spans="1:13" s="75" customFormat="1" ht="18" customHeight="1">
      <c r="A192" s="77">
        <v>158</v>
      </c>
      <c r="B192" s="43"/>
      <c r="C192" s="44"/>
      <c r="D192" s="45"/>
      <c r="E192" s="44"/>
      <c r="F192" s="194"/>
      <c r="G192" s="194"/>
      <c r="H192" s="46"/>
      <c r="I192" s="80"/>
      <c r="J192" s="97"/>
      <c r="K192" s="98"/>
      <c r="L192" s="82"/>
      <c r="M192" s="83"/>
    </row>
    <row r="193" spans="1:13" s="75" customFormat="1" ht="18" customHeight="1">
      <c r="A193" s="77">
        <v>159</v>
      </c>
      <c r="B193" s="43"/>
      <c r="C193" s="44"/>
      <c r="D193" s="45"/>
      <c r="E193" s="44"/>
      <c r="F193" s="194"/>
      <c r="G193" s="194"/>
      <c r="H193" s="46"/>
      <c r="I193" s="80"/>
      <c r="J193" s="97"/>
      <c r="K193" s="98"/>
      <c r="L193" s="82"/>
      <c r="M193" s="83"/>
    </row>
    <row r="194" spans="1:13" s="75" customFormat="1" ht="18" customHeight="1">
      <c r="A194" s="77">
        <v>160</v>
      </c>
      <c r="B194" s="43"/>
      <c r="C194" s="44"/>
      <c r="D194" s="45"/>
      <c r="E194" s="44"/>
      <c r="F194" s="194"/>
      <c r="G194" s="194"/>
      <c r="H194" s="46"/>
      <c r="I194" s="80"/>
      <c r="J194" s="97"/>
      <c r="K194" s="98"/>
      <c r="L194" s="82"/>
      <c r="M194" s="83"/>
    </row>
    <row r="195" spans="1:13" s="75" customFormat="1" ht="18" customHeight="1">
      <c r="A195" s="77">
        <v>161</v>
      </c>
      <c r="B195" s="43"/>
      <c r="C195" s="44"/>
      <c r="D195" s="45"/>
      <c r="E195" s="44"/>
      <c r="F195" s="194"/>
      <c r="G195" s="194"/>
      <c r="H195" s="46"/>
      <c r="I195" s="80"/>
      <c r="J195" s="97"/>
      <c r="K195" s="98"/>
      <c r="L195" s="82"/>
      <c r="M195" s="83"/>
    </row>
    <row r="196" spans="1:13" s="75" customFormat="1" ht="18" customHeight="1">
      <c r="A196" s="77">
        <v>162</v>
      </c>
      <c r="B196" s="43"/>
      <c r="C196" s="44"/>
      <c r="D196" s="45"/>
      <c r="E196" s="44"/>
      <c r="F196" s="194"/>
      <c r="G196" s="194"/>
      <c r="H196" s="46"/>
      <c r="I196" s="80"/>
      <c r="J196" s="97"/>
      <c r="K196" s="98"/>
      <c r="L196" s="82"/>
      <c r="M196" s="83"/>
    </row>
    <row r="197" spans="1:13" s="75" customFormat="1" ht="18" customHeight="1">
      <c r="A197" s="77">
        <v>163</v>
      </c>
      <c r="B197" s="43"/>
      <c r="C197" s="44"/>
      <c r="D197" s="45"/>
      <c r="E197" s="44"/>
      <c r="F197" s="194"/>
      <c r="G197" s="194"/>
      <c r="H197" s="46"/>
      <c r="I197" s="80"/>
      <c r="J197" s="97"/>
      <c r="K197" s="98"/>
      <c r="L197" s="82"/>
      <c r="M197" s="83"/>
    </row>
    <row r="198" spans="1:13" s="75" customFormat="1" ht="18" customHeight="1">
      <c r="A198" s="77">
        <v>164</v>
      </c>
      <c r="B198" s="43"/>
      <c r="C198" s="44"/>
      <c r="D198" s="45"/>
      <c r="E198" s="44"/>
      <c r="F198" s="194"/>
      <c r="G198" s="194"/>
      <c r="H198" s="46"/>
      <c r="I198" s="80"/>
      <c r="J198" s="97"/>
      <c r="K198" s="98"/>
      <c r="L198" s="82"/>
      <c r="M198" s="83"/>
    </row>
    <row r="199" spans="1:13" s="75" customFormat="1" ht="18" customHeight="1">
      <c r="A199" s="77">
        <v>165</v>
      </c>
      <c r="B199" s="43"/>
      <c r="C199" s="44"/>
      <c r="D199" s="45"/>
      <c r="E199" s="44"/>
      <c r="F199" s="194"/>
      <c r="G199" s="194"/>
      <c r="H199" s="46"/>
      <c r="I199" s="80"/>
      <c r="J199" s="97"/>
      <c r="K199" s="98"/>
      <c r="L199" s="82"/>
      <c r="M199" s="83"/>
    </row>
    <row r="200" spans="1:13" s="75" customFormat="1" ht="18" customHeight="1">
      <c r="A200" s="77">
        <v>166</v>
      </c>
      <c r="B200" s="43"/>
      <c r="C200" s="44"/>
      <c r="D200" s="45"/>
      <c r="E200" s="44"/>
      <c r="F200" s="194"/>
      <c r="G200" s="194"/>
      <c r="H200" s="46"/>
      <c r="I200" s="80"/>
      <c r="J200" s="97"/>
      <c r="K200" s="98"/>
      <c r="L200" s="82"/>
      <c r="M200" s="83"/>
    </row>
    <row r="201" spans="1:13" s="75" customFormat="1" ht="18" customHeight="1">
      <c r="A201" s="77">
        <v>167</v>
      </c>
      <c r="B201" s="43"/>
      <c r="C201" s="44"/>
      <c r="D201" s="45"/>
      <c r="E201" s="44"/>
      <c r="F201" s="194"/>
      <c r="G201" s="194"/>
      <c r="H201" s="46"/>
      <c r="I201" s="80"/>
      <c r="J201" s="97"/>
      <c r="K201" s="98"/>
      <c r="L201" s="82"/>
      <c r="M201" s="83"/>
    </row>
    <row r="202" spans="1:13" s="75" customFormat="1" ht="18" customHeight="1">
      <c r="A202" s="77">
        <v>168</v>
      </c>
      <c r="B202" s="43"/>
      <c r="C202" s="44"/>
      <c r="D202" s="45"/>
      <c r="E202" s="44"/>
      <c r="F202" s="194"/>
      <c r="G202" s="194"/>
      <c r="H202" s="46"/>
      <c r="I202" s="80"/>
      <c r="J202" s="97"/>
      <c r="K202" s="98"/>
      <c r="L202" s="82"/>
      <c r="M202" s="83"/>
    </row>
    <row r="203" spans="1:13" s="75" customFormat="1" ht="18" customHeight="1">
      <c r="A203" s="77">
        <v>169</v>
      </c>
      <c r="B203" s="43"/>
      <c r="C203" s="44"/>
      <c r="D203" s="45"/>
      <c r="E203" s="44"/>
      <c r="F203" s="194"/>
      <c r="G203" s="194"/>
      <c r="H203" s="46"/>
      <c r="I203" s="80"/>
      <c r="J203" s="97"/>
      <c r="K203" s="98"/>
      <c r="L203" s="82"/>
      <c r="M203" s="83"/>
    </row>
    <row r="204" spans="1:13" s="75" customFormat="1" ht="18" customHeight="1">
      <c r="A204" s="77">
        <v>170</v>
      </c>
      <c r="B204" s="43"/>
      <c r="C204" s="44"/>
      <c r="D204" s="45"/>
      <c r="E204" s="44"/>
      <c r="F204" s="194"/>
      <c r="G204" s="194"/>
      <c r="H204" s="46"/>
      <c r="I204" s="80"/>
      <c r="J204" s="97"/>
      <c r="K204" s="98"/>
      <c r="L204" s="82"/>
      <c r="M204" s="83"/>
    </row>
    <row r="205" spans="1:13" s="75" customFormat="1" ht="18" customHeight="1">
      <c r="A205" s="77">
        <v>171</v>
      </c>
      <c r="B205" s="43"/>
      <c r="C205" s="44"/>
      <c r="D205" s="45"/>
      <c r="E205" s="44"/>
      <c r="F205" s="194"/>
      <c r="G205" s="194"/>
      <c r="H205" s="46"/>
      <c r="I205" s="80"/>
      <c r="J205" s="97"/>
      <c r="K205" s="98"/>
      <c r="L205" s="82"/>
      <c r="M205" s="83"/>
    </row>
    <row r="206" spans="1:13" s="75" customFormat="1" ht="18" customHeight="1">
      <c r="A206" s="77">
        <v>172</v>
      </c>
      <c r="B206" s="43"/>
      <c r="C206" s="44"/>
      <c r="D206" s="45"/>
      <c r="E206" s="44"/>
      <c r="F206" s="194"/>
      <c r="G206" s="194"/>
      <c r="H206" s="46"/>
      <c r="I206" s="80"/>
      <c r="J206" s="97"/>
      <c r="K206" s="98"/>
      <c r="L206" s="82"/>
      <c r="M206" s="83"/>
    </row>
    <row r="207" spans="1:13" s="75" customFormat="1" ht="18" customHeight="1">
      <c r="A207" s="77">
        <v>173</v>
      </c>
      <c r="B207" s="43"/>
      <c r="C207" s="44"/>
      <c r="D207" s="45"/>
      <c r="E207" s="44"/>
      <c r="F207" s="194"/>
      <c r="G207" s="194"/>
      <c r="H207" s="46"/>
      <c r="I207" s="80"/>
      <c r="J207" s="97"/>
      <c r="K207" s="98"/>
      <c r="L207" s="82"/>
      <c r="M207" s="83"/>
    </row>
    <row r="208" spans="1:13" s="75" customFormat="1" ht="18" customHeight="1">
      <c r="A208" s="77">
        <v>174</v>
      </c>
      <c r="B208" s="43"/>
      <c r="C208" s="44"/>
      <c r="D208" s="45"/>
      <c r="E208" s="44"/>
      <c r="F208" s="194"/>
      <c r="G208" s="194"/>
      <c r="H208" s="46"/>
      <c r="I208" s="80"/>
      <c r="J208" s="97"/>
      <c r="K208" s="98"/>
      <c r="L208" s="82"/>
      <c r="M208" s="83"/>
    </row>
    <row r="209" spans="1:13" s="75" customFormat="1" ht="18" customHeight="1">
      <c r="A209" s="77">
        <v>175</v>
      </c>
      <c r="B209" s="43"/>
      <c r="C209" s="44"/>
      <c r="D209" s="45"/>
      <c r="E209" s="44"/>
      <c r="F209" s="194"/>
      <c r="G209" s="194"/>
      <c r="H209" s="46"/>
      <c r="I209" s="80"/>
      <c r="J209" s="97"/>
      <c r="K209" s="98"/>
      <c r="L209" s="82"/>
      <c r="M209" s="83"/>
    </row>
    <row r="210" spans="1:13" s="75" customFormat="1" ht="18" customHeight="1">
      <c r="A210" s="77">
        <v>176</v>
      </c>
      <c r="B210" s="43"/>
      <c r="C210" s="44"/>
      <c r="D210" s="45"/>
      <c r="E210" s="44"/>
      <c r="F210" s="194"/>
      <c r="G210" s="194"/>
      <c r="H210" s="46"/>
      <c r="I210" s="80"/>
      <c r="J210" s="97"/>
      <c r="K210" s="98"/>
      <c r="L210" s="82"/>
      <c r="M210" s="83"/>
    </row>
    <row r="211" spans="1:13" s="75" customFormat="1" ht="18" customHeight="1">
      <c r="A211" s="77">
        <v>177</v>
      </c>
      <c r="B211" s="43"/>
      <c r="C211" s="44"/>
      <c r="D211" s="45"/>
      <c r="E211" s="44"/>
      <c r="F211" s="194"/>
      <c r="G211" s="194"/>
      <c r="H211" s="46"/>
      <c r="I211" s="80"/>
      <c r="J211" s="97"/>
      <c r="K211" s="98"/>
      <c r="L211" s="82"/>
      <c r="M211" s="83"/>
    </row>
    <row r="212" spans="1:13" s="75" customFormat="1" ht="18" customHeight="1">
      <c r="A212" s="77">
        <v>178</v>
      </c>
      <c r="B212" s="43"/>
      <c r="C212" s="44"/>
      <c r="D212" s="45"/>
      <c r="E212" s="44"/>
      <c r="F212" s="194"/>
      <c r="G212" s="194"/>
      <c r="H212" s="46"/>
      <c r="I212" s="80"/>
      <c r="J212" s="97"/>
      <c r="K212" s="98"/>
      <c r="L212" s="82"/>
      <c r="M212" s="83"/>
    </row>
    <row r="213" spans="1:13" s="75" customFormat="1" ht="18" customHeight="1">
      <c r="A213" s="77">
        <v>179</v>
      </c>
      <c r="B213" s="43"/>
      <c r="C213" s="44"/>
      <c r="D213" s="45"/>
      <c r="E213" s="44"/>
      <c r="F213" s="194"/>
      <c r="G213" s="194"/>
      <c r="H213" s="46"/>
      <c r="I213" s="80"/>
      <c r="J213" s="97"/>
      <c r="K213" s="98"/>
      <c r="L213" s="82"/>
      <c r="M213" s="83"/>
    </row>
    <row r="214" spans="1:13" s="75" customFormat="1" ht="18" customHeight="1">
      <c r="A214" s="77">
        <v>180</v>
      </c>
      <c r="B214" s="43"/>
      <c r="C214" s="44"/>
      <c r="D214" s="45"/>
      <c r="E214" s="44"/>
      <c r="F214" s="194"/>
      <c r="G214" s="194"/>
      <c r="H214" s="46"/>
      <c r="I214" s="80"/>
      <c r="J214" s="97"/>
      <c r="K214" s="98"/>
      <c r="L214" s="82"/>
      <c r="M214" s="83"/>
    </row>
    <row r="215" spans="1:13" s="75" customFormat="1" ht="18" customHeight="1">
      <c r="A215" s="77">
        <v>181</v>
      </c>
      <c r="B215" s="43"/>
      <c r="C215" s="44"/>
      <c r="D215" s="45"/>
      <c r="E215" s="44"/>
      <c r="F215" s="194"/>
      <c r="G215" s="194"/>
      <c r="H215" s="46"/>
      <c r="I215" s="80"/>
      <c r="J215" s="97"/>
      <c r="K215" s="98"/>
      <c r="L215" s="82"/>
      <c r="M215" s="83"/>
    </row>
    <row r="216" spans="1:13" s="75" customFormat="1" ht="18" customHeight="1">
      <c r="A216" s="77">
        <v>182</v>
      </c>
      <c r="B216" s="43"/>
      <c r="C216" s="44"/>
      <c r="D216" s="45"/>
      <c r="E216" s="44"/>
      <c r="F216" s="194"/>
      <c r="G216" s="194"/>
      <c r="H216" s="46"/>
      <c r="I216" s="80"/>
      <c r="J216" s="97"/>
      <c r="K216" s="98"/>
      <c r="L216" s="82"/>
      <c r="M216" s="83"/>
    </row>
    <row r="217" spans="1:13" s="75" customFormat="1" ht="18" customHeight="1">
      <c r="A217" s="77">
        <v>183</v>
      </c>
      <c r="B217" s="43"/>
      <c r="C217" s="44"/>
      <c r="D217" s="45"/>
      <c r="E217" s="44"/>
      <c r="F217" s="194"/>
      <c r="G217" s="194"/>
      <c r="H217" s="46"/>
      <c r="I217" s="80"/>
      <c r="J217" s="97"/>
      <c r="K217" s="98"/>
      <c r="L217" s="82"/>
      <c r="M217" s="83"/>
    </row>
    <row r="218" spans="1:13" s="75" customFormat="1" ht="18" customHeight="1">
      <c r="A218" s="77">
        <v>184</v>
      </c>
      <c r="B218" s="43"/>
      <c r="C218" s="44"/>
      <c r="D218" s="45"/>
      <c r="E218" s="44"/>
      <c r="F218" s="194"/>
      <c r="G218" s="194"/>
      <c r="H218" s="46"/>
      <c r="I218" s="80"/>
      <c r="J218" s="97"/>
      <c r="K218" s="98"/>
      <c r="L218" s="82"/>
      <c r="M218" s="83"/>
    </row>
    <row r="219" spans="1:13" s="75" customFormat="1" ht="18" customHeight="1">
      <c r="A219" s="77">
        <v>185</v>
      </c>
      <c r="B219" s="43"/>
      <c r="C219" s="44"/>
      <c r="D219" s="45"/>
      <c r="E219" s="44"/>
      <c r="F219" s="194"/>
      <c r="G219" s="194"/>
      <c r="H219" s="46"/>
      <c r="I219" s="80"/>
      <c r="J219" s="97"/>
      <c r="K219" s="98"/>
      <c r="L219" s="82"/>
      <c r="M219" s="83"/>
    </row>
    <row r="220" spans="1:13" s="75" customFormat="1" ht="18" customHeight="1">
      <c r="A220" s="77">
        <v>186</v>
      </c>
      <c r="B220" s="43"/>
      <c r="C220" s="44"/>
      <c r="D220" s="45"/>
      <c r="E220" s="44"/>
      <c r="F220" s="194"/>
      <c r="G220" s="194"/>
      <c r="H220" s="46"/>
      <c r="I220" s="80"/>
      <c r="J220" s="97"/>
      <c r="K220" s="98"/>
      <c r="L220" s="82"/>
      <c r="M220" s="83"/>
    </row>
    <row r="221" spans="1:13" s="75" customFormat="1" ht="18" customHeight="1">
      <c r="A221" s="77">
        <v>187</v>
      </c>
      <c r="B221" s="43"/>
      <c r="C221" s="44"/>
      <c r="D221" s="45"/>
      <c r="E221" s="44"/>
      <c r="F221" s="194"/>
      <c r="G221" s="194"/>
      <c r="H221" s="46"/>
      <c r="I221" s="80"/>
      <c r="J221" s="97"/>
      <c r="K221" s="98"/>
      <c r="L221" s="82"/>
      <c r="M221" s="83"/>
    </row>
    <row r="222" spans="1:13" s="75" customFormat="1" ht="18" customHeight="1">
      <c r="A222" s="77">
        <v>188</v>
      </c>
      <c r="B222" s="43"/>
      <c r="C222" s="44"/>
      <c r="D222" s="45"/>
      <c r="E222" s="44"/>
      <c r="F222" s="194"/>
      <c r="G222" s="194"/>
      <c r="H222" s="46"/>
      <c r="I222" s="80"/>
      <c r="J222" s="97"/>
      <c r="K222" s="98"/>
      <c r="L222" s="82"/>
      <c r="M222" s="83"/>
    </row>
    <row r="223" spans="1:13" s="75" customFormat="1" ht="18" customHeight="1">
      <c r="A223" s="77">
        <v>189</v>
      </c>
      <c r="B223" s="43"/>
      <c r="C223" s="44"/>
      <c r="D223" s="45"/>
      <c r="E223" s="44"/>
      <c r="F223" s="194"/>
      <c r="G223" s="194"/>
      <c r="H223" s="46"/>
      <c r="I223" s="80"/>
      <c r="J223" s="97"/>
      <c r="K223" s="98"/>
      <c r="L223" s="82"/>
      <c r="M223" s="83"/>
    </row>
    <row r="224" spans="1:13" s="75" customFormat="1" ht="18" customHeight="1">
      <c r="A224" s="77">
        <v>190</v>
      </c>
      <c r="B224" s="43"/>
      <c r="C224" s="44"/>
      <c r="D224" s="45"/>
      <c r="E224" s="44"/>
      <c r="F224" s="194"/>
      <c r="G224" s="194"/>
      <c r="H224" s="46"/>
      <c r="I224" s="80"/>
      <c r="J224" s="97"/>
      <c r="K224" s="98"/>
      <c r="L224" s="82"/>
      <c r="M224" s="83"/>
    </row>
    <row r="225" spans="1:13" s="75" customFormat="1" ht="18" customHeight="1">
      <c r="A225" s="77">
        <v>191</v>
      </c>
      <c r="B225" s="43"/>
      <c r="C225" s="44"/>
      <c r="D225" s="45"/>
      <c r="E225" s="44"/>
      <c r="F225" s="194"/>
      <c r="G225" s="194"/>
      <c r="H225" s="46"/>
      <c r="I225" s="80"/>
      <c r="J225" s="97"/>
      <c r="K225" s="98"/>
      <c r="L225" s="82"/>
      <c r="M225" s="83"/>
    </row>
    <row r="226" spans="1:13" s="75" customFormat="1" ht="18" customHeight="1">
      <c r="A226" s="77">
        <v>192</v>
      </c>
      <c r="B226" s="43"/>
      <c r="C226" s="44"/>
      <c r="D226" s="45"/>
      <c r="E226" s="44"/>
      <c r="F226" s="194"/>
      <c r="G226" s="194"/>
      <c r="H226" s="46"/>
      <c r="I226" s="80"/>
      <c r="J226" s="97"/>
      <c r="K226" s="98"/>
      <c r="L226" s="82"/>
      <c r="M226" s="83"/>
    </row>
    <row r="227" spans="1:13" s="75" customFormat="1" ht="18" customHeight="1">
      <c r="A227" s="77">
        <v>193</v>
      </c>
      <c r="B227" s="43"/>
      <c r="C227" s="44"/>
      <c r="D227" s="45"/>
      <c r="E227" s="44"/>
      <c r="F227" s="194"/>
      <c r="G227" s="194"/>
      <c r="H227" s="46"/>
      <c r="I227" s="80"/>
      <c r="J227" s="97"/>
      <c r="K227" s="98"/>
      <c r="L227" s="82"/>
      <c r="M227" s="83"/>
    </row>
    <row r="228" spans="1:13" s="75" customFormat="1" ht="18" customHeight="1">
      <c r="A228" s="77">
        <v>194</v>
      </c>
      <c r="B228" s="43"/>
      <c r="C228" s="44"/>
      <c r="D228" s="45"/>
      <c r="E228" s="44"/>
      <c r="F228" s="194"/>
      <c r="G228" s="194"/>
      <c r="H228" s="46"/>
      <c r="I228" s="80"/>
      <c r="J228" s="97"/>
      <c r="K228" s="98"/>
      <c r="L228" s="82"/>
      <c r="M228" s="83"/>
    </row>
    <row r="229" spans="1:13" s="75" customFormat="1" ht="18" customHeight="1">
      <c r="A229" s="77">
        <v>195</v>
      </c>
      <c r="B229" s="43"/>
      <c r="C229" s="44"/>
      <c r="D229" s="45"/>
      <c r="E229" s="44"/>
      <c r="F229" s="194"/>
      <c r="G229" s="194"/>
      <c r="H229" s="46"/>
      <c r="I229" s="80"/>
      <c r="J229" s="97"/>
      <c r="K229" s="98"/>
      <c r="L229" s="82"/>
      <c r="M229" s="83"/>
    </row>
    <row r="230" spans="1:13" s="75" customFormat="1" ht="18" customHeight="1">
      <c r="A230" s="77">
        <v>196</v>
      </c>
      <c r="B230" s="43"/>
      <c r="C230" s="44"/>
      <c r="D230" s="45"/>
      <c r="E230" s="44"/>
      <c r="F230" s="194"/>
      <c r="G230" s="194"/>
      <c r="H230" s="46"/>
      <c r="I230" s="80"/>
      <c r="J230" s="97"/>
      <c r="K230" s="98"/>
      <c r="L230" s="82"/>
      <c r="M230" s="83"/>
    </row>
    <row r="231" spans="1:13" s="75" customFormat="1" ht="18" customHeight="1">
      <c r="A231" s="77">
        <v>197</v>
      </c>
      <c r="B231" s="43"/>
      <c r="C231" s="44"/>
      <c r="D231" s="45"/>
      <c r="E231" s="44"/>
      <c r="F231" s="194"/>
      <c r="G231" s="194"/>
      <c r="H231" s="46"/>
      <c r="I231" s="80"/>
      <c r="J231" s="97"/>
      <c r="K231" s="98"/>
      <c r="L231" s="82"/>
      <c r="M231" s="83"/>
    </row>
    <row r="232" spans="1:13" s="75" customFormat="1" ht="18" customHeight="1">
      <c r="A232" s="77">
        <v>198</v>
      </c>
      <c r="B232" s="43"/>
      <c r="C232" s="44"/>
      <c r="D232" s="45"/>
      <c r="E232" s="44"/>
      <c r="F232" s="194"/>
      <c r="G232" s="194"/>
      <c r="H232" s="46"/>
      <c r="I232" s="80"/>
      <c r="J232" s="97"/>
      <c r="K232" s="98"/>
      <c r="L232" s="82"/>
      <c r="M232" s="83"/>
    </row>
    <row r="233" spans="1:13" s="75" customFormat="1" ht="18" customHeight="1">
      <c r="A233" s="77">
        <v>199</v>
      </c>
      <c r="B233" s="43"/>
      <c r="C233" s="44"/>
      <c r="D233" s="45"/>
      <c r="E233" s="44"/>
      <c r="F233" s="194"/>
      <c r="G233" s="194"/>
      <c r="H233" s="46"/>
      <c r="I233" s="80"/>
      <c r="J233" s="97"/>
      <c r="K233" s="98"/>
      <c r="L233" s="82"/>
      <c r="M233" s="83"/>
    </row>
    <row r="234" spans="1:13" s="75" customFormat="1" ht="18" customHeight="1" thickBot="1">
      <c r="A234" s="77">
        <v>200</v>
      </c>
      <c r="B234" s="84"/>
      <c r="C234" s="85"/>
      <c r="D234" s="86"/>
      <c r="E234" s="85"/>
      <c r="F234" s="195"/>
      <c r="G234" s="195"/>
      <c r="H234" s="87"/>
      <c r="I234" s="88"/>
      <c r="J234" s="99"/>
      <c r="K234" s="100"/>
      <c r="L234" s="90"/>
      <c r="M234" s="91"/>
    </row>
    <row r="235" spans="1:13" ht="18" customHeight="1" thickTop="1"/>
    <row r="236" spans="1:13" ht="18" customHeight="1"/>
    <row r="237" spans="1:13" ht="18" customHeight="1"/>
  </sheetData>
  <sheetProtection sheet="1" objects="1" scenarios="1"/>
  <dataConsolidate/>
  <mergeCells count="250">
    <mergeCell ref="F230:G230"/>
    <mergeCell ref="F231:G231"/>
    <mergeCell ref="F232:G232"/>
    <mergeCell ref="F233:G233"/>
    <mergeCell ref="F234:G234"/>
    <mergeCell ref="J33:J34"/>
    <mergeCell ref="F224:G224"/>
    <mergeCell ref="F225:G225"/>
    <mergeCell ref="F226:G226"/>
    <mergeCell ref="F227:G227"/>
    <mergeCell ref="F228:G228"/>
    <mergeCell ref="F229:G229"/>
    <mergeCell ref="F218:G218"/>
    <mergeCell ref="F219:G219"/>
    <mergeCell ref="F220:G220"/>
    <mergeCell ref="F221:G221"/>
    <mergeCell ref="F222:G222"/>
    <mergeCell ref="F223:G223"/>
    <mergeCell ref="F212:G212"/>
    <mergeCell ref="F213:G213"/>
    <mergeCell ref="F214:G214"/>
    <mergeCell ref="F215:G215"/>
    <mergeCell ref="F216:G216"/>
    <mergeCell ref="F217:G217"/>
    <mergeCell ref="F206:G206"/>
    <mergeCell ref="F207:G207"/>
    <mergeCell ref="F208:G208"/>
    <mergeCell ref="F209:G209"/>
    <mergeCell ref="F210:G210"/>
    <mergeCell ref="F211:G211"/>
    <mergeCell ref="F200:G200"/>
    <mergeCell ref="F201:G201"/>
    <mergeCell ref="F202:G202"/>
    <mergeCell ref="F203:G203"/>
    <mergeCell ref="F204:G204"/>
    <mergeCell ref="F205:G205"/>
    <mergeCell ref="F194:G194"/>
    <mergeCell ref="F195:G195"/>
    <mergeCell ref="F196:G196"/>
    <mergeCell ref="F197:G197"/>
    <mergeCell ref="F198:G198"/>
    <mergeCell ref="F199:G199"/>
    <mergeCell ref="F188:G188"/>
    <mergeCell ref="F189:G189"/>
    <mergeCell ref="F190:G190"/>
    <mergeCell ref="F191:G191"/>
    <mergeCell ref="F192:G192"/>
    <mergeCell ref="F193:G193"/>
    <mergeCell ref="F182:G182"/>
    <mergeCell ref="F183:G183"/>
    <mergeCell ref="F184:G184"/>
    <mergeCell ref="F185:G185"/>
    <mergeCell ref="F186:G186"/>
    <mergeCell ref="F187:G187"/>
    <mergeCell ref="F176:G176"/>
    <mergeCell ref="F177:G177"/>
    <mergeCell ref="F178:G178"/>
    <mergeCell ref="F179:G179"/>
    <mergeCell ref="F180:G180"/>
    <mergeCell ref="F181:G181"/>
    <mergeCell ref="F170:G170"/>
    <mergeCell ref="F171:G171"/>
    <mergeCell ref="F172:G172"/>
    <mergeCell ref="F173:G173"/>
    <mergeCell ref="F174:G174"/>
    <mergeCell ref="F175:G175"/>
    <mergeCell ref="F164:G164"/>
    <mergeCell ref="F165:G165"/>
    <mergeCell ref="F166:G166"/>
    <mergeCell ref="F167:G167"/>
    <mergeCell ref="F168:G168"/>
    <mergeCell ref="F169:G169"/>
    <mergeCell ref="F158:G158"/>
    <mergeCell ref="F159:G159"/>
    <mergeCell ref="F160:G160"/>
    <mergeCell ref="F161:G161"/>
    <mergeCell ref="F162:G162"/>
    <mergeCell ref="F163:G163"/>
    <mergeCell ref="F152:G152"/>
    <mergeCell ref="F153:G153"/>
    <mergeCell ref="F154:G154"/>
    <mergeCell ref="F155:G155"/>
    <mergeCell ref="F156:G156"/>
    <mergeCell ref="F157:G157"/>
    <mergeCell ref="F146:G146"/>
    <mergeCell ref="F147:G147"/>
    <mergeCell ref="F148:G148"/>
    <mergeCell ref="F149:G149"/>
    <mergeCell ref="F150:G150"/>
    <mergeCell ref="F151:G151"/>
    <mergeCell ref="F140:G140"/>
    <mergeCell ref="F141:G141"/>
    <mergeCell ref="F142:G142"/>
    <mergeCell ref="F143:G143"/>
    <mergeCell ref="F144:G144"/>
    <mergeCell ref="F145:G145"/>
    <mergeCell ref="F134:G134"/>
    <mergeCell ref="F135:G135"/>
    <mergeCell ref="F136:G136"/>
    <mergeCell ref="F137:G137"/>
    <mergeCell ref="F138:G138"/>
    <mergeCell ref="F139:G139"/>
    <mergeCell ref="F128:G128"/>
    <mergeCell ref="F129:G129"/>
    <mergeCell ref="F130:G130"/>
    <mergeCell ref="F131:G131"/>
    <mergeCell ref="F132:G132"/>
    <mergeCell ref="F133:G133"/>
    <mergeCell ref="F122:G122"/>
    <mergeCell ref="F123:G123"/>
    <mergeCell ref="F124:G124"/>
    <mergeCell ref="F125:G125"/>
    <mergeCell ref="F126:G126"/>
    <mergeCell ref="F127:G127"/>
    <mergeCell ref="F116:G116"/>
    <mergeCell ref="F117:G117"/>
    <mergeCell ref="F118:G118"/>
    <mergeCell ref="F119:G119"/>
    <mergeCell ref="F120:G120"/>
    <mergeCell ref="F121:G121"/>
    <mergeCell ref="F110:G110"/>
    <mergeCell ref="F111:G111"/>
    <mergeCell ref="F112:G112"/>
    <mergeCell ref="F113:G113"/>
    <mergeCell ref="F114:G114"/>
    <mergeCell ref="F115:G115"/>
    <mergeCell ref="F104:G104"/>
    <mergeCell ref="F105:G105"/>
    <mergeCell ref="F106:G106"/>
    <mergeCell ref="F107:G107"/>
    <mergeCell ref="F108:G108"/>
    <mergeCell ref="F109:G109"/>
    <mergeCell ref="F98:G98"/>
    <mergeCell ref="F99:G99"/>
    <mergeCell ref="F100:G100"/>
    <mergeCell ref="F101:G101"/>
    <mergeCell ref="F102:G102"/>
    <mergeCell ref="F103:G103"/>
    <mergeCell ref="F92:G92"/>
    <mergeCell ref="F93:G93"/>
    <mergeCell ref="F94:G94"/>
    <mergeCell ref="F95:G95"/>
    <mergeCell ref="F96:G96"/>
    <mergeCell ref="F97:G97"/>
    <mergeCell ref="F86:G86"/>
    <mergeCell ref="F87:G87"/>
    <mergeCell ref="F88:G88"/>
    <mergeCell ref="F89:G89"/>
    <mergeCell ref="F90:G90"/>
    <mergeCell ref="F91:G91"/>
    <mergeCell ref="F80:G80"/>
    <mergeCell ref="F81:G81"/>
    <mergeCell ref="F82:G82"/>
    <mergeCell ref="F83:G83"/>
    <mergeCell ref="F84:G84"/>
    <mergeCell ref="F85:G85"/>
    <mergeCell ref="F74:G74"/>
    <mergeCell ref="F75:G75"/>
    <mergeCell ref="F76:G76"/>
    <mergeCell ref="F77:G77"/>
    <mergeCell ref="F78:G78"/>
    <mergeCell ref="F79:G79"/>
    <mergeCell ref="F68:G68"/>
    <mergeCell ref="F69:G69"/>
    <mergeCell ref="F70:G70"/>
    <mergeCell ref="F71:G71"/>
    <mergeCell ref="F72:G72"/>
    <mergeCell ref="F73:G73"/>
    <mergeCell ref="F62:G62"/>
    <mergeCell ref="F63:G63"/>
    <mergeCell ref="F64:G64"/>
    <mergeCell ref="F65:G65"/>
    <mergeCell ref="F66:G66"/>
    <mergeCell ref="F67:G67"/>
    <mergeCell ref="F56:G56"/>
    <mergeCell ref="F57:G57"/>
    <mergeCell ref="F58:G58"/>
    <mergeCell ref="F59:G59"/>
    <mergeCell ref="F60:G60"/>
    <mergeCell ref="F61:G61"/>
    <mergeCell ref="F50:G50"/>
    <mergeCell ref="F51:G51"/>
    <mergeCell ref="F52:G52"/>
    <mergeCell ref="F53:G53"/>
    <mergeCell ref="F54:G54"/>
    <mergeCell ref="F55:G55"/>
    <mergeCell ref="F44:G44"/>
    <mergeCell ref="F45:G45"/>
    <mergeCell ref="F46:G46"/>
    <mergeCell ref="F47:G47"/>
    <mergeCell ref="F48:G48"/>
    <mergeCell ref="F49:G49"/>
    <mergeCell ref="F38:G38"/>
    <mergeCell ref="F39:G39"/>
    <mergeCell ref="F40:G40"/>
    <mergeCell ref="F41:G41"/>
    <mergeCell ref="F42:G42"/>
    <mergeCell ref="F43:G43"/>
    <mergeCell ref="K33:K34"/>
    <mergeCell ref="L33:L34"/>
    <mergeCell ref="M33:M34"/>
    <mergeCell ref="F35:G35"/>
    <mergeCell ref="F36:G36"/>
    <mergeCell ref="F37:G37"/>
    <mergeCell ref="A24:J24"/>
    <mergeCell ref="A25:J25"/>
    <mergeCell ref="A33:A34"/>
    <mergeCell ref="B33:B34"/>
    <mergeCell ref="C33:C34"/>
    <mergeCell ref="D33:D34"/>
    <mergeCell ref="E33:E34"/>
    <mergeCell ref="F33:G34"/>
    <mergeCell ref="H33:H34"/>
    <mergeCell ref="I33:I34"/>
    <mergeCell ref="F19:G19"/>
    <mergeCell ref="F20:G20"/>
    <mergeCell ref="F21:G21"/>
    <mergeCell ref="A22:B22"/>
    <mergeCell ref="C22:E22"/>
    <mergeCell ref="F22:I22"/>
    <mergeCell ref="A16:B17"/>
    <mergeCell ref="D16:E16"/>
    <mergeCell ref="G16:I16"/>
    <mergeCell ref="D17:E17"/>
    <mergeCell ref="F17:G17"/>
    <mergeCell ref="A18:B18"/>
    <mergeCell ref="A1:N1"/>
    <mergeCell ref="A2:N2"/>
    <mergeCell ref="A5:B5"/>
    <mergeCell ref="A6:B6"/>
    <mergeCell ref="C6:J6"/>
    <mergeCell ref="A7:B7"/>
    <mergeCell ref="C7:J7"/>
    <mergeCell ref="A26:J26"/>
    <mergeCell ref="A27:J27"/>
    <mergeCell ref="A12:B12"/>
    <mergeCell ref="C12:J12"/>
    <mergeCell ref="A13:B13"/>
    <mergeCell ref="C13:J13"/>
    <mergeCell ref="A14:J14"/>
    <mergeCell ref="A15:B15"/>
    <mergeCell ref="C15:I15"/>
    <mergeCell ref="A8:B9"/>
    <mergeCell ref="C8:J8"/>
    <mergeCell ref="C9:J9"/>
    <mergeCell ref="A10:B10"/>
    <mergeCell ref="C10:J10"/>
    <mergeCell ref="A11:B11"/>
    <mergeCell ref="C11:J11"/>
    <mergeCell ref="A19:B21"/>
  </mergeCells>
  <phoneticPr fontId="4"/>
  <dataValidations count="9">
    <dataValidation type="list" allowBlank="1" showInputMessage="1" showErrorMessage="1" sqref="I35:I234" xr:uid="{00000000-0002-0000-0400-000000000000}">
      <formula1>"大学,東京アカデミー"</formula1>
    </dataValidation>
    <dataValidation type="list" allowBlank="1" showInputMessage="1" showErrorMessage="1" sqref="F17:G17" xr:uid="{00000000-0002-0000-0400-000001000000}">
      <formula1>"(校舎を選択),旭川校,札幌校,函館校,青森校,仙台校,秋田校,津田沼校,大宮校,東京校,お茶の水校,池袋校,立川校,町田校,横浜校,新潟校,静岡校,名古屋校,金沢校,京都校,大阪校,難波校,神戸校,岡山校,広島校,高松校,松山校,北九州校,福岡校,長崎校,熊本校,大分校,鹿児島校"</formula1>
    </dataValidation>
    <dataValidation type="list" allowBlank="1" showInputMessage="1" showErrorMessage="1" sqref="G18" xr:uid="{00000000-0002-0000-0400-000002000000}">
      <formula1>"1,2,3,4,5,6,7,8,9,10,11,12,13,14,15,16,17,18,19,20,21,22,23,24,25,26,27,28,29,30,31"</formula1>
    </dataValidation>
    <dataValidation type="list" allowBlank="1" showInputMessage="1" showErrorMessage="1" sqref="E18" xr:uid="{00000000-0002-0000-0400-000003000000}">
      <formula1>"3,4,5"</formula1>
    </dataValidation>
    <dataValidation type="list" allowBlank="1" showInputMessage="1" showErrorMessage="1" sqref="C16:C17" xr:uid="{00000000-0002-0000-0400-000004000000}">
      <formula1>"○"</formula1>
    </dataValidation>
    <dataValidation type="list" allowBlank="1" showInputMessage="1" showErrorMessage="1" sqref="K35:K234" xr:uid="{00000000-0002-0000-0400-000005000000}">
      <formula1>INDIRECT(J35)</formula1>
    </dataValidation>
    <dataValidation type="list" allowBlank="1" showInputMessage="1" showErrorMessage="1" sqref="J35:J234" xr:uid="{00000000-0002-0000-0400-000006000000}">
      <formula1>自治体</formula1>
    </dataValidation>
    <dataValidation type="list" allowBlank="1" showInputMessage="1" showErrorMessage="1" sqref="L35:L234" xr:uid="{00000000-0002-0000-0400-000007000000}">
      <formula1>INDIRECT(J35)</formula1>
    </dataValidation>
    <dataValidation type="list" allowBlank="1" showInputMessage="1" showErrorMessage="1" sqref="M35:M234" xr:uid="{00000000-0002-0000-0400-000008000000}">
      <formula1>INDIRECT(J35)</formula1>
    </dataValidation>
  </dataValidations>
  <hyperlinks>
    <hyperlink ref="F35" r:id="rId1" xr:uid="{00000000-0004-0000-0400-000000000000}"/>
  </hyperlinks>
  <pageMargins left="0.31496062992125984" right="0.31496062992125984" top="0.35433070866141736" bottom="0.35433070866141736" header="0" footer="0"/>
  <pageSetup paperSize="9" scale="76" orientation="landscape" r:id="rId2"/>
  <rowBreaks count="1" manualBreakCount="1">
    <brk id="29" max="17"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B6"/>
  <sheetViews>
    <sheetView workbookViewId="0">
      <selection activeCell="AV21" sqref="AV21"/>
    </sheetView>
  </sheetViews>
  <sheetFormatPr defaultRowHeight="24.75" customHeight="1"/>
  <cols>
    <col min="1" max="1" width="9" style="103"/>
    <col min="2" max="54" width="8.375" style="103" customWidth="1"/>
    <col min="55" max="16384" width="9" style="103"/>
  </cols>
  <sheetData>
    <row r="1" spans="2:54" ht="24.75" customHeight="1">
      <c r="B1" s="102" t="s">
        <v>160</v>
      </c>
      <c r="C1" s="102" t="s">
        <v>161</v>
      </c>
      <c r="D1" s="102" t="s">
        <v>104</v>
      </c>
      <c r="E1" s="102" t="s">
        <v>106</v>
      </c>
      <c r="F1" s="102" t="s">
        <v>107</v>
      </c>
      <c r="G1" s="102" t="s">
        <v>108</v>
      </c>
      <c r="H1" s="102" t="s">
        <v>109</v>
      </c>
      <c r="I1" s="102" t="s">
        <v>174</v>
      </c>
      <c r="J1" s="102" t="s">
        <v>110</v>
      </c>
      <c r="K1" s="102" t="s">
        <v>111</v>
      </c>
      <c r="L1" s="102" t="s">
        <v>112</v>
      </c>
      <c r="M1" s="102" t="s">
        <v>85</v>
      </c>
      <c r="N1" s="102" t="s">
        <v>86</v>
      </c>
      <c r="O1" s="102" t="s">
        <v>87</v>
      </c>
      <c r="P1" s="102" t="s">
        <v>88</v>
      </c>
      <c r="Q1" s="102" t="s">
        <v>89</v>
      </c>
      <c r="R1" s="102" t="s">
        <v>113</v>
      </c>
      <c r="S1" s="102" t="s">
        <v>114</v>
      </c>
      <c r="T1" s="102" t="s">
        <v>115</v>
      </c>
      <c r="U1" s="102" t="s">
        <v>116</v>
      </c>
      <c r="V1" s="102" t="s">
        <v>173</v>
      </c>
      <c r="W1" s="102" t="s">
        <v>117</v>
      </c>
      <c r="X1" s="102" t="s">
        <v>118</v>
      </c>
      <c r="Y1" s="102" t="s">
        <v>119</v>
      </c>
      <c r="Z1" s="102" t="s">
        <v>120</v>
      </c>
      <c r="AA1" s="102" t="s">
        <v>121</v>
      </c>
      <c r="AB1" s="102" t="s">
        <v>99</v>
      </c>
      <c r="AC1" s="102" t="s">
        <v>100</v>
      </c>
      <c r="AD1" s="102" t="s">
        <v>101</v>
      </c>
      <c r="AE1" s="102" t="s">
        <v>90</v>
      </c>
      <c r="AF1" s="102" t="s">
        <v>102</v>
      </c>
      <c r="AG1" s="102" t="s">
        <v>103</v>
      </c>
      <c r="AH1" s="102" t="s">
        <v>91</v>
      </c>
      <c r="AI1" s="102" t="s">
        <v>92</v>
      </c>
      <c r="AJ1" s="102" t="s">
        <v>122</v>
      </c>
      <c r="AK1" s="102" t="s">
        <v>93</v>
      </c>
      <c r="AL1" s="102" t="s">
        <v>94</v>
      </c>
      <c r="AM1" s="102" t="s">
        <v>95</v>
      </c>
      <c r="AN1" s="102" t="s">
        <v>96</v>
      </c>
      <c r="AO1" s="102" t="s">
        <v>150</v>
      </c>
      <c r="AP1" s="102" t="s">
        <v>123</v>
      </c>
      <c r="AQ1" s="102" t="s">
        <v>97</v>
      </c>
      <c r="AR1" s="102" t="s">
        <v>124</v>
      </c>
      <c r="AS1" s="102" t="s">
        <v>125</v>
      </c>
      <c r="AT1" s="102" t="s">
        <v>98</v>
      </c>
      <c r="AU1" s="102" t="s">
        <v>126</v>
      </c>
      <c r="AV1" s="102" t="s">
        <v>127</v>
      </c>
      <c r="AW1" s="102" t="s">
        <v>128</v>
      </c>
      <c r="AX1" s="102" t="s">
        <v>129</v>
      </c>
      <c r="AY1" s="102" t="s">
        <v>130</v>
      </c>
      <c r="AZ1" s="102" t="s">
        <v>131</v>
      </c>
      <c r="BA1" s="102" t="s">
        <v>132</v>
      </c>
      <c r="BB1" s="102" t="s">
        <v>133</v>
      </c>
    </row>
    <row r="2" spans="2:54" ht="24.75" customHeight="1">
      <c r="B2" s="104" t="s">
        <v>158</v>
      </c>
      <c r="C2" s="104" t="s">
        <v>158</v>
      </c>
      <c r="D2" s="104" t="s">
        <v>158</v>
      </c>
      <c r="E2" s="104" t="s">
        <v>158</v>
      </c>
      <c r="F2" s="104" t="s">
        <v>158</v>
      </c>
      <c r="G2" s="104" t="s">
        <v>158</v>
      </c>
      <c r="H2" s="104" t="s">
        <v>158</v>
      </c>
      <c r="I2" s="104" t="s">
        <v>158</v>
      </c>
      <c r="J2" s="104" t="s">
        <v>158</v>
      </c>
      <c r="K2" s="104" t="s">
        <v>158</v>
      </c>
      <c r="L2" s="104" t="s">
        <v>158</v>
      </c>
      <c r="M2" s="104" t="s">
        <v>158</v>
      </c>
      <c r="N2" s="104" t="s">
        <v>158</v>
      </c>
      <c r="O2" s="104" t="s">
        <v>158</v>
      </c>
      <c r="P2" s="104" t="s">
        <v>158</v>
      </c>
      <c r="Q2" s="104" t="s">
        <v>158</v>
      </c>
      <c r="R2" s="104" t="s">
        <v>158</v>
      </c>
      <c r="S2" s="104" t="s">
        <v>158</v>
      </c>
      <c r="T2" s="104" t="s">
        <v>158</v>
      </c>
      <c r="U2" s="104" t="s">
        <v>158</v>
      </c>
      <c r="V2" s="104" t="s">
        <v>158</v>
      </c>
      <c r="W2" s="104" t="s">
        <v>158</v>
      </c>
      <c r="X2" s="104" t="s">
        <v>158</v>
      </c>
      <c r="Y2" s="104" t="s">
        <v>158</v>
      </c>
      <c r="Z2" s="104" t="s">
        <v>158</v>
      </c>
      <c r="AA2" s="104" t="s">
        <v>158</v>
      </c>
      <c r="AB2" s="104" t="s">
        <v>158</v>
      </c>
      <c r="AC2" s="104" t="s">
        <v>158</v>
      </c>
      <c r="AD2" s="104" t="s">
        <v>158</v>
      </c>
      <c r="AE2" s="104" t="s">
        <v>158</v>
      </c>
      <c r="AF2" s="104" t="s">
        <v>158</v>
      </c>
      <c r="AG2" s="104" t="s">
        <v>158</v>
      </c>
      <c r="AH2" s="104" t="s">
        <v>158</v>
      </c>
      <c r="AI2" s="104" t="s">
        <v>158</v>
      </c>
      <c r="AJ2" s="104" t="s">
        <v>158</v>
      </c>
      <c r="AK2" s="104" t="s">
        <v>158</v>
      </c>
      <c r="AL2" s="104" t="s">
        <v>158</v>
      </c>
      <c r="AM2" s="104" t="s">
        <v>158</v>
      </c>
      <c r="AN2" s="104" t="s">
        <v>158</v>
      </c>
      <c r="AO2" s="104" t="s">
        <v>158</v>
      </c>
      <c r="AP2" s="104" t="s">
        <v>158</v>
      </c>
      <c r="AQ2" s="104" t="s">
        <v>158</v>
      </c>
      <c r="AR2" s="104" t="s">
        <v>158</v>
      </c>
      <c r="AS2" s="104" t="s">
        <v>158</v>
      </c>
      <c r="AT2" s="104" t="s">
        <v>158</v>
      </c>
      <c r="AU2" s="104" t="s">
        <v>158</v>
      </c>
      <c r="AV2" s="104" t="s">
        <v>158</v>
      </c>
      <c r="AW2" s="104" t="s">
        <v>158</v>
      </c>
      <c r="AX2" s="104" t="s">
        <v>158</v>
      </c>
      <c r="AY2" s="104" t="s">
        <v>158</v>
      </c>
      <c r="AZ2" s="104" t="s">
        <v>158</v>
      </c>
      <c r="BA2" s="104" t="s">
        <v>158</v>
      </c>
      <c r="BB2" s="104" t="s">
        <v>158</v>
      </c>
    </row>
    <row r="3" spans="2:54" ht="24.75" customHeight="1">
      <c r="B3" s="104" t="s">
        <v>32</v>
      </c>
      <c r="C3" s="104" t="s">
        <v>32</v>
      </c>
      <c r="D3" s="104"/>
      <c r="E3" s="104"/>
      <c r="F3" s="104" t="s">
        <v>32</v>
      </c>
      <c r="G3" s="104"/>
      <c r="H3" s="104"/>
      <c r="I3" s="104"/>
      <c r="J3" s="104"/>
      <c r="K3" s="104"/>
      <c r="L3" s="104"/>
      <c r="M3" s="104"/>
      <c r="N3" s="104"/>
      <c r="O3" s="104" t="s">
        <v>32</v>
      </c>
      <c r="P3" s="104" t="s">
        <v>32</v>
      </c>
      <c r="Q3" s="104" t="s">
        <v>32</v>
      </c>
      <c r="R3" s="104"/>
      <c r="S3" s="104" t="s">
        <v>32</v>
      </c>
      <c r="T3" s="104"/>
      <c r="U3" s="104"/>
      <c r="V3" s="104"/>
      <c r="W3" s="104"/>
      <c r="X3" s="104" t="s">
        <v>32</v>
      </c>
      <c r="Y3" s="104" t="s">
        <v>32</v>
      </c>
      <c r="Z3" s="104"/>
      <c r="AA3" s="104"/>
      <c r="AB3" s="104" t="s">
        <v>32</v>
      </c>
      <c r="AC3" s="104" t="s">
        <v>182</v>
      </c>
      <c r="AD3" s="104" t="s">
        <v>183</v>
      </c>
      <c r="AE3" s="104" t="s">
        <v>32</v>
      </c>
      <c r="AF3" s="104" t="s">
        <v>32</v>
      </c>
      <c r="AG3" s="104" t="s">
        <v>182</v>
      </c>
      <c r="AH3" s="104" t="s">
        <v>32</v>
      </c>
      <c r="AI3" s="104"/>
      <c r="AJ3" s="104"/>
      <c r="AK3" s="104"/>
      <c r="AL3" s="104" t="s">
        <v>32</v>
      </c>
      <c r="AM3" s="104" t="s">
        <v>32</v>
      </c>
      <c r="AN3" s="104" t="s">
        <v>32</v>
      </c>
      <c r="AO3" s="104"/>
      <c r="AP3" s="104"/>
      <c r="AQ3" s="104" t="s">
        <v>32</v>
      </c>
      <c r="AR3" s="104" t="s">
        <v>32</v>
      </c>
      <c r="AS3" s="104"/>
      <c r="AT3" s="104" t="s">
        <v>175</v>
      </c>
      <c r="AU3" s="104"/>
      <c r="AV3" s="104"/>
      <c r="AW3" s="104"/>
      <c r="AX3" s="104"/>
      <c r="AY3" s="104"/>
      <c r="AZ3" s="104"/>
      <c r="BA3" s="104" t="s">
        <v>32</v>
      </c>
      <c r="BB3" s="104"/>
    </row>
    <row r="4" spans="2:54" ht="24.75" customHeight="1">
      <c r="B4" s="104"/>
      <c r="C4" s="104"/>
      <c r="D4" s="104"/>
      <c r="F4" s="104"/>
      <c r="G4" s="104"/>
      <c r="H4" s="104"/>
      <c r="I4" s="104"/>
      <c r="J4" s="104"/>
      <c r="K4" s="104"/>
      <c r="L4" s="104"/>
      <c r="N4" s="104"/>
      <c r="O4" s="104" t="s">
        <v>159</v>
      </c>
      <c r="P4" s="104"/>
      <c r="Q4" s="104"/>
      <c r="R4" s="104"/>
      <c r="S4" s="104"/>
      <c r="T4" s="104"/>
      <c r="U4" s="104"/>
      <c r="V4" s="104"/>
      <c r="W4" s="104"/>
      <c r="X4" s="104"/>
      <c r="Y4" s="104"/>
      <c r="Z4" s="104"/>
      <c r="AA4" s="104"/>
      <c r="AB4" s="104" t="s">
        <v>159</v>
      </c>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row>
    <row r="5" spans="2:54" s="106" customFormat="1" ht="24.75" customHeight="1">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row>
    <row r="6" spans="2:54" ht="24.75" customHeight="1">
      <c r="B6" s="102" t="s">
        <v>181</v>
      </c>
      <c r="C6" s="102" t="s">
        <v>181</v>
      </c>
      <c r="D6" s="102" t="s">
        <v>134</v>
      </c>
      <c r="E6" s="102" t="s">
        <v>157</v>
      </c>
      <c r="F6" s="102" t="s">
        <v>135</v>
      </c>
      <c r="G6" s="102" t="s">
        <v>169</v>
      </c>
      <c r="H6" s="102" t="s">
        <v>157</v>
      </c>
      <c r="I6" s="102" t="s">
        <v>157</v>
      </c>
      <c r="J6" s="102" t="s">
        <v>157</v>
      </c>
      <c r="K6" s="102" t="s">
        <v>157</v>
      </c>
      <c r="L6" s="102" t="s">
        <v>157</v>
      </c>
      <c r="M6" s="102" t="s">
        <v>136</v>
      </c>
      <c r="N6" s="102" t="s">
        <v>137</v>
      </c>
      <c r="O6" s="102" t="s">
        <v>138</v>
      </c>
      <c r="P6" s="102" t="s">
        <v>139</v>
      </c>
      <c r="Q6" s="102" t="s">
        <v>140</v>
      </c>
      <c r="R6" s="102" t="s">
        <v>141</v>
      </c>
      <c r="S6" s="102" t="s">
        <v>141</v>
      </c>
      <c r="T6" s="102" t="s">
        <v>141</v>
      </c>
      <c r="U6" s="102" t="s">
        <v>157</v>
      </c>
      <c r="V6" s="102" t="s">
        <v>157</v>
      </c>
      <c r="W6" s="102" t="s">
        <v>157</v>
      </c>
      <c r="X6" s="102" t="s">
        <v>143</v>
      </c>
      <c r="Y6" s="102" t="s">
        <v>142</v>
      </c>
      <c r="Z6" s="102" t="s">
        <v>142</v>
      </c>
      <c r="AA6" s="102" t="s">
        <v>157</v>
      </c>
      <c r="AB6" s="102" t="s">
        <v>144</v>
      </c>
      <c r="AC6" s="102" t="s">
        <v>144</v>
      </c>
      <c r="AD6" s="102" t="s">
        <v>144</v>
      </c>
      <c r="AE6" s="102" t="s">
        <v>145</v>
      </c>
      <c r="AF6" s="102" t="s">
        <v>146</v>
      </c>
      <c r="AG6" s="102" t="s">
        <v>146</v>
      </c>
      <c r="AH6" s="102" t="s">
        <v>147</v>
      </c>
      <c r="AI6" s="102" t="s">
        <v>157</v>
      </c>
      <c r="AJ6" s="102" t="s">
        <v>157</v>
      </c>
      <c r="AK6" s="102" t="s">
        <v>169</v>
      </c>
      <c r="AL6" s="102" t="s">
        <v>148</v>
      </c>
      <c r="AM6" s="102" t="s">
        <v>157</v>
      </c>
      <c r="AN6" s="102" t="s">
        <v>149</v>
      </c>
      <c r="AO6" s="102" t="s">
        <v>184</v>
      </c>
      <c r="AP6" s="102" t="s">
        <v>151</v>
      </c>
      <c r="AQ6" s="102" t="s">
        <v>151</v>
      </c>
      <c r="AR6" s="102" t="s">
        <v>152</v>
      </c>
      <c r="AS6" s="102" t="s">
        <v>151</v>
      </c>
      <c r="AT6" s="102" t="s">
        <v>185</v>
      </c>
      <c r="AU6" s="102" t="s">
        <v>157</v>
      </c>
      <c r="AV6" s="102" t="s">
        <v>153</v>
      </c>
      <c r="AW6" s="102" t="s">
        <v>154</v>
      </c>
      <c r="AX6" s="102" t="s">
        <v>154</v>
      </c>
      <c r="AY6" s="102" t="s">
        <v>155</v>
      </c>
      <c r="AZ6" s="102" t="s">
        <v>157</v>
      </c>
      <c r="BA6" s="102" t="s">
        <v>156</v>
      </c>
      <c r="BB6" s="102" t="s">
        <v>157</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61</vt:i4>
      </vt:variant>
    </vt:vector>
  </HeadingPairs>
  <TitlesOfParts>
    <vt:vector size="67" baseType="lpstr">
      <vt:lpstr>スタート模試申込書</vt:lpstr>
      <vt:lpstr>第1回全国模試申込書</vt:lpstr>
      <vt:lpstr>第2回全国模試申込書</vt:lpstr>
      <vt:lpstr>第3回全国模試申込書</vt:lpstr>
      <vt:lpstr>自治体別模試</vt:lpstr>
      <vt:lpstr>リスト（非表示予定）</vt:lpstr>
      <vt:lpstr>スタート模試申込書!Print_Area</vt:lpstr>
      <vt:lpstr>自治体別模試!Print_Area</vt:lpstr>
      <vt:lpstr>第1回全国模試申込書!Print_Area</vt:lpstr>
      <vt:lpstr>第2回全国模試申込書!Print_Area</vt:lpstr>
      <vt:lpstr>第3回全国模試申込書!Print_Area</vt:lpstr>
      <vt:lpstr>愛知県</vt:lpstr>
      <vt:lpstr>愛媛県</vt:lpstr>
      <vt:lpstr>茨城県</vt:lpstr>
      <vt:lpstr>岡山県</vt:lpstr>
      <vt:lpstr>岡山市</vt:lpstr>
      <vt:lpstr>沖縄県</vt:lpstr>
      <vt:lpstr>岩手県</vt:lpstr>
      <vt:lpstr>岐阜県</vt:lpstr>
      <vt:lpstr>宮崎県</vt:lpstr>
      <vt:lpstr>宮城県・仙台市</vt:lpstr>
      <vt:lpstr>京都市</vt:lpstr>
      <vt:lpstr>京都府</vt:lpstr>
      <vt:lpstr>熊本県</vt:lpstr>
      <vt:lpstr>熊本市</vt:lpstr>
      <vt:lpstr>群馬県</vt:lpstr>
      <vt:lpstr>広島県・広島市</vt:lpstr>
      <vt:lpstr>香川県</vt:lpstr>
      <vt:lpstr>高知県</vt:lpstr>
      <vt:lpstr>佐賀県</vt:lpstr>
      <vt:lpstr>埼玉県・さいたま市</vt:lpstr>
      <vt:lpstr>三重県</vt:lpstr>
      <vt:lpstr>山形県</vt:lpstr>
      <vt:lpstr>山口県</vt:lpstr>
      <vt:lpstr>山梨県</vt:lpstr>
      <vt:lpstr>滋賀県</vt:lpstr>
      <vt:lpstr>自治体</vt:lpstr>
      <vt:lpstr>鹿児島県</vt:lpstr>
      <vt:lpstr>秋田県</vt:lpstr>
      <vt:lpstr>新潟県・新潟市</vt:lpstr>
      <vt:lpstr>神戸市</vt:lpstr>
      <vt:lpstr>神奈川県・横浜市・川崎市・相模原市</vt:lpstr>
      <vt:lpstr>青森県</vt:lpstr>
      <vt:lpstr>静岡県・静岡市・浜松市</vt:lpstr>
      <vt:lpstr>石川県</vt:lpstr>
      <vt:lpstr>千葉県・千葉市</vt:lpstr>
      <vt:lpstr>大阪府・豊能地区・大阪市・堺市</vt:lpstr>
      <vt:lpstr>大分県</vt:lpstr>
      <vt:lpstr>第1回北海道・札幌市</vt:lpstr>
      <vt:lpstr>第2回北海道・札幌市</vt:lpstr>
      <vt:lpstr>長崎県</vt:lpstr>
      <vt:lpstr>長野県_小中特</vt:lpstr>
      <vt:lpstr>長野県小中特</vt:lpstr>
      <vt:lpstr>鳥取県</vt:lpstr>
      <vt:lpstr>島根県</vt:lpstr>
      <vt:lpstr>東京都</vt:lpstr>
      <vt:lpstr>徳島県</vt:lpstr>
      <vt:lpstr>栃木県</vt:lpstr>
      <vt:lpstr>奈良県</vt:lpstr>
      <vt:lpstr>富山県</vt:lpstr>
      <vt:lpstr>福井県</vt:lpstr>
      <vt:lpstr>福岡県・福岡市・北九州市</vt:lpstr>
      <vt:lpstr>福島県_小中</vt:lpstr>
      <vt:lpstr>福島県小中</vt:lpstr>
      <vt:lpstr>兵庫県</vt:lpstr>
      <vt:lpstr>名古屋市</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2022-07-06T02:54:24Z</dcterms:modified>
</cp:coreProperties>
</file>